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5200" windowHeight="11985" tabRatio="792"/>
  </bookViews>
  <sheets>
    <sheet name="Portrait" sheetId="11" r:id="rId1"/>
    <sheet name="Rapport" sheetId="7" r:id="rId2"/>
    <sheet name="Tronc Commun" sheetId="1" r:id="rId3"/>
    <sheet name="Mer" sheetId="5" r:id="rId4"/>
    <sheet name="Montagne" sheetId="4" r:id="rId5"/>
    <sheet name="Nature" sheetId="2" r:id="rId6"/>
    <sheet name="Ville" sheetId="3" r:id="rId7"/>
    <sheet name="Liste Annexe TC" sheetId="9" r:id="rId8"/>
    <sheet name="A1-Activités" sheetId="6" r:id="rId9"/>
    <sheet name="A2-Meublés" sheetId="13" r:id="rId10"/>
    <sheet name="A3-Chambre d'hotes" sheetId="14" r:id="rId11"/>
    <sheet name="A4-RT &amp; VV" sheetId="15" r:id="rId12"/>
    <sheet name="A5-Camping" sheetId="16" r:id="rId13"/>
    <sheet name="A6-Hotels" sheetId="17" r:id="rId14"/>
    <sheet name="A7-Restaurants" sheetId="18" r:id="rId15"/>
    <sheet name="A8-Location Matériel" sheetId="26" r:id="rId16"/>
    <sheet name="A9-Transport Indiv" sheetId="22" r:id="rId17"/>
    <sheet name="A10-Aub Jeunesse-Cent Vac" sheetId="20" r:id="rId18"/>
    <sheet name="A11-Aéroport" sheetId="24" r:id="rId19"/>
    <sheet name="Evolutions" sheetId="12" r:id="rId20"/>
  </sheets>
  <externalReferences>
    <externalReference r:id="rId21"/>
  </externalReferences>
  <definedNames>
    <definedName name="_xlnm.Print_Titles" localSheetId="8">'A1-Activités'!$1:$7</definedName>
    <definedName name="_xlnm.Print_Titles" localSheetId="7">'Liste Annexe TC'!#REF!</definedName>
    <definedName name="_xlnm.Print_Titles" localSheetId="3">Mer!$1:$6</definedName>
    <definedName name="_xlnm.Print_Titles" localSheetId="4">Montagne!$4:$6</definedName>
    <definedName name="_xlnm.Print_Titles" localSheetId="2">'Tronc Commun'!$1:$7</definedName>
    <definedName name="_xlnm.Print_Titles" localSheetId="6">Ville!$4:$6</definedName>
  </definedNames>
  <calcPr calcId="125725"/>
</workbook>
</file>

<file path=xl/calcChain.xml><?xml version="1.0" encoding="utf-8"?>
<calcChain xmlns="http://schemas.openxmlformats.org/spreadsheetml/2006/main">
  <c r="K32" i="26"/>
  <c r="J32"/>
  <c r="J35" s="1"/>
  <c r="I32"/>
  <c r="I35" s="1"/>
  <c r="K27"/>
  <c r="J27"/>
  <c r="J30" s="1"/>
  <c r="I27"/>
  <c r="I30" s="1"/>
  <c r="I3"/>
  <c r="I2"/>
  <c r="C2"/>
  <c r="I1"/>
  <c r="C1"/>
  <c r="I3" i="3" l="1"/>
  <c r="I2"/>
  <c r="I1"/>
  <c r="I3" i="2"/>
  <c r="I2"/>
  <c r="I1"/>
  <c r="I3" i="5"/>
  <c r="I2"/>
  <c r="I1"/>
  <c r="K23" i="22"/>
  <c r="J23"/>
  <c r="I23"/>
  <c r="K26" i="20"/>
  <c r="J26"/>
  <c r="I26"/>
  <c r="K32" i="24"/>
  <c r="J32"/>
  <c r="I32"/>
  <c r="K35" l="1"/>
  <c r="J35"/>
  <c r="I35"/>
  <c r="I3"/>
  <c r="I2"/>
  <c r="C2"/>
  <c r="I1"/>
  <c r="C1"/>
  <c r="J26" i="22"/>
  <c r="I26"/>
  <c r="I3"/>
  <c r="I2"/>
  <c r="C2"/>
  <c r="I1"/>
  <c r="C1"/>
  <c r="K29" i="20"/>
  <c r="J29"/>
  <c r="I29"/>
  <c r="I3"/>
  <c r="I2"/>
  <c r="C2"/>
  <c r="I1"/>
  <c r="C1"/>
  <c r="K25" i="18" l="1"/>
  <c r="J25"/>
  <c r="J28" s="1"/>
  <c r="I25"/>
  <c r="I28" s="1"/>
  <c r="I3"/>
  <c r="I2"/>
  <c r="C2"/>
  <c r="I1"/>
  <c r="C1"/>
  <c r="K25" i="17"/>
  <c r="K28" s="1"/>
  <c r="J25"/>
  <c r="J28" s="1"/>
  <c r="I25"/>
  <c r="I28" s="1"/>
  <c r="I3"/>
  <c r="I2"/>
  <c r="C2"/>
  <c r="I1"/>
  <c r="C1"/>
  <c r="K31" i="16"/>
  <c r="K34" s="1"/>
  <c r="J31"/>
  <c r="J34" s="1"/>
  <c r="I31"/>
  <c r="I34" s="1"/>
  <c r="I3"/>
  <c r="I2"/>
  <c r="C2"/>
  <c r="I1"/>
  <c r="C1"/>
  <c r="K25" i="15"/>
  <c r="K28" s="1"/>
  <c r="J25"/>
  <c r="J28" s="1"/>
  <c r="I25"/>
  <c r="I28" s="1"/>
  <c r="I3"/>
  <c r="I2"/>
  <c r="C2"/>
  <c r="I1"/>
  <c r="C1"/>
  <c r="K25" i="14"/>
  <c r="K28" s="1"/>
  <c r="J25"/>
  <c r="J28" s="1"/>
  <c r="I25"/>
  <c r="I28" s="1"/>
  <c r="I3"/>
  <c r="I2"/>
  <c r="C2"/>
  <c r="I1"/>
  <c r="C1"/>
  <c r="K23" i="13"/>
  <c r="J23"/>
  <c r="J26" s="1"/>
  <c r="I23"/>
  <c r="I26" s="1"/>
  <c r="I3"/>
  <c r="I2"/>
  <c r="C2"/>
  <c r="I1"/>
  <c r="C1"/>
  <c r="C2" i="3" l="1"/>
  <c r="C1"/>
  <c r="C2" i="2"/>
  <c r="C1"/>
  <c r="I3" i="4"/>
  <c r="I2"/>
  <c r="C2"/>
  <c r="I1"/>
  <c r="C1"/>
  <c r="C2" i="5"/>
  <c r="C1"/>
  <c r="I3" i="6"/>
  <c r="I2"/>
  <c r="C2"/>
  <c r="I1"/>
  <c r="C1"/>
  <c r="C2" i="9"/>
  <c r="C1"/>
  <c r="K3" i="1"/>
  <c r="K2"/>
  <c r="K1"/>
  <c r="C2"/>
  <c r="C1"/>
  <c r="C1" i="7"/>
  <c r="K3"/>
  <c r="K2"/>
  <c r="K1"/>
  <c r="C2"/>
  <c r="J21" i="6" l="1"/>
  <c r="I29" i="3" l="1"/>
  <c r="E11" i="7" s="1"/>
  <c r="I32" i="3" l="1"/>
  <c r="K21" i="6" l="1"/>
  <c r="K24" s="1"/>
  <c r="I21"/>
  <c r="I24" s="1"/>
  <c r="K11" i="7"/>
  <c r="G11"/>
  <c r="C11"/>
  <c r="K10"/>
  <c r="G10"/>
  <c r="C10"/>
  <c r="K9"/>
  <c r="G9"/>
  <c r="C9"/>
  <c r="K8"/>
  <c r="G8"/>
  <c r="C8"/>
  <c r="J29" i="3"/>
  <c r="K29"/>
  <c r="J20" i="2"/>
  <c r="I10" i="7" s="1"/>
  <c r="K20" i="2"/>
  <c r="I20"/>
  <c r="K32" i="3" l="1"/>
  <c r="M11" i="7"/>
  <c r="N11" s="1"/>
  <c r="J32" i="3"/>
  <c r="I11" i="7"/>
  <c r="J11" s="1"/>
  <c r="K23" i="2"/>
  <c r="M10" i="7"/>
  <c r="N10" s="1"/>
  <c r="I23" i="2"/>
  <c r="E10" i="7"/>
  <c r="F10" s="1"/>
  <c r="F11"/>
  <c r="J80" i="4" l="1"/>
  <c r="K80"/>
  <c r="M9" i="7" s="1"/>
  <c r="I80" i="4"/>
  <c r="E9" i="7" s="1"/>
  <c r="F9" s="1"/>
  <c r="J33" i="5"/>
  <c r="K33"/>
  <c r="M8" i="7" s="1"/>
  <c r="I33" i="5"/>
  <c r="E8" i="7" s="1"/>
  <c r="I8" l="1"/>
  <c r="J8" s="1"/>
  <c r="I9"/>
  <c r="J9" s="1"/>
  <c r="J83" i="4"/>
  <c r="I83"/>
  <c r="K83"/>
  <c r="N9" i="7"/>
  <c r="I36" i="5"/>
  <c r="J36"/>
  <c r="F8" i="7"/>
  <c r="K36" i="5"/>
  <c r="N8" i="7"/>
  <c r="J87" i="1" l="1"/>
  <c r="K87"/>
  <c r="I87"/>
  <c r="K91" l="1"/>
  <c r="M7" i="7"/>
  <c r="N7" s="1"/>
  <c r="I91" i="1"/>
  <c r="E7" i="7"/>
  <c r="F7" s="1"/>
  <c r="J91" i="1"/>
  <c r="I7" i="7"/>
  <c r="J7" s="1"/>
</calcChain>
</file>

<file path=xl/sharedStrings.xml><?xml version="1.0" encoding="utf-8"?>
<sst xmlns="http://schemas.openxmlformats.org/spreadsheetml/2006/main" count="1454" uniqueCount="767">
  <si>
    <t>Local fermé pour entreposer le matériel de loisirs et autres</t>
  </si>
  <si>
    <t>Ex: vélos, poussettes, planches de surf/ski…</t>
  </si>
  <si>
    <t>Equipement enfant: Chauffe-biberons (ou micro-ondes), baignoires "bébés", chaises hautes, talkie-walkie…</t>
  </si>
  <si>
    <t>Guide d'animation de l'Office de Tourisme par exemple</t>
  </si>
  <si>
    <t>Les tarifs et services proposés sont décrits sur l'affichage extérieur, les dépliants et le site Internet de l'établissement comme lors d'appels téléphoniques.</t>
  </si>
  <si>
    <t>A préciser clairement dans les commentaires: ex- Plan Qualité Tourisme, Loisirs de France, classement préfectoral… (nouvelle procédure de classement à surveiller)</t>
  </si>
  <si>
    <t>Literie adaptée au confort et à l'âge des enfants</t>
  </si>
  <si>
    <t>Chauffe-biberons (ou micro-ondes), baignoires "bébés", chaises hautes</t>
  </si>
  <si>
    <t>Les services proposés aux familles (pack bébé, matériel et  jeux…) ne sont pas tous payants.</t>
  </si>
  <si>
    <t>Il y a un programme d'animation avec au moins une animation enfant et une animation en famille chaque semaine.</t>
  </si>
  <si>
    <t>Il y a un(e) animateur(trice) et un programme hebdomadaire d'animation enfant. Ou il y a aussi des clubs enfants par tranche d'âge avec une équipe proposant des activités "enfant' 5 jours par semaine.</t>
  </si>
  <si>
    <t>Il y a des animations enfants et familles organisées au moins pendant les vacances d'été.</t>
  </si>
  <si>
    <t xml:space="preserve">Il y a un ou des clubs enfants par tranche d'age avec encadrement et programme d'activités. </t>
  </si>
  <si>
    <t>A préciser clairement dans les commentaires: ex- Plan Qualité Tourisme, Etoiles…</t>
  </si>
  <si>
    <t>Pouvoir disposer d’un guichet unique de pré-réservation « ski+garderie » qui fonctionne toute la saison.</t>
  </si>
  <si>
    <t>Créer et développer un événement sur une semaine labellisée « FAMILLE PLUS Montagne » : contenu réfléchi et adapté à toutes les tranches d’âge.
L’objectif est que les semaines ne se concentrent pas toutes sur Noël et Carnaval mais se répartissent sur l’ensemble de la saison d’hiver.</t>
  </si>
  <si>
    <t>Eté : Proposer des randonnées accompagnées adaptées aux familles</t>
  </si>
  <si>
    <t>Proposer des randonnées à partager ensemble prenant en compte la thématique adaptée et motivante pour les enfants (observation de la faune, goûter en alpage…), la durée, le dénivelé,l'horaire de départ...</t>
  </si>
  <si>
    <t xml:space="preserve"> Définir des espaces protégés du flux de skieurs (clos de filets, barrières…) comportant :
. Pente et remontées mécaniques adaptées.
. Matériel facilitant la découverte et l’apprentissage des tout-petits (tapis, petit matériel pédagogique : ballons, cerceaux, cônes…)</t>
  </si>
  <si>
    <t>Assurer l’ouverture du jardin des neiges pendant toute la période d'ouverture de la station quelque soit le taux de fréquentation. Si les conditions d’enneigement sont insuffisantes, le jardin des neiges peut être déplacé en altitude sous certaines conditions :
. Sécurisation obligatoire du nouvel emplacement afin de maintenir les enfants à l’abri du flux des skieurs.
. Prise en charge de l’accompagnement des enfants dans les remontées mécaniques par le personnel de la structure (veiller aussi au transport du matériel des plus petits).
. S’il n’existe pas d’emplacement de replis en cas de mauvais enneigement, un programme d’activités extérieures de remplacement peut être proposé.</t>
  </si>
  <si>
    <t>S'assurer que la surface et l’aménagement du jardin des neiges permettent aux enfants d’évoluer facilement d’atelier en atelier, avec possibilité de temps de pauses, sans que celles-ci soient imposées par de longues files d’attente aux remontées mécaniques.</t>
  </si>
  <si>
    <t>Pouvoir faire appel à un médecin facilement.</t>
  </si>
  <si>
    <t>Lister de manière exhaustive et quantifiable les éléments dans les commentaires. Ex: matériel de type lits bébés, poussettes, chauffe-biberon…</t>
  </si>
  <si>
    <t>Les hébergements locatifs lorsqu'il y en a sont adaptés aux familles accompagnées d'enfants</t>
  </si>
  <si>
    <t>les équipements sanitaires sont adaptés à de jeunes enfants</t>
  </si>
  <si>
    <t>Il y a au moins des toilettes adaptées et/ou avec lunette "enfant", un lavabo surbaissé "pour se laver les mains tout seul" et un urinoir placé à hauteur d'enfant….</t>
  </si>
  <si>
    <t xml:space="preserve"> Il y a une cabine spéciale "bébé" ou "jeunes enfants" équipée dans un des blocs sanitaires</t>
  </si>
  <si>
    <t>Mettre à disposition des familles des points de ralliement</t>
  </si>
  <si>
    <t>6.3</t>
  </si>
  <si>
    <t>6.4</t>
  </si>
  <si>
    <t>6.5</t>
  </si>
  <si>
    <t>6.6</t>
  </si>
  <si>
    <t>6.7</t>
  </si>
  <si>
    <t>Bibliothèque ou ludothèque avec possibilité de prêts dont le fonctionnement est adapté à la clientèle touristique. Service sur la commune ou à moins de 10 km, ou liaison appropriée ou organisée.</t>
  </si>
  <si>
    <t>6.8</t>
  </si>
  <si>
    <t>Proposer divers équipements adaptés aux familles</t>
  </si>
  <si>
    <t>6.9</t>
  </si>
  <si>
    <t>Sentiers piétonniers et pistes cyclables signalés et séparés de la circulation automobile, liste de loueurs de cycles, liaisons par navettes entre les quartiers de la commune et la plage, rue(s) commerçante(s) piétonne(s) dans la journée ou en soirée….</t>
  </si>
  <si>
    <t>6.10</t>
  </si>
  <si>
    <t>Moyens et aménagements</t>
  </si>
  <si>
    <t>6.11</t>
  </si>
  <si>
    <t>Transports</t>
  </si>
  <si>
    <t>6.12</t>
  </si>
  <si>
    <t>6.13</t>
  </si>
  <si>
    <t>6.14</t>
  </si>
  <si>
    <t>Existences de rues piétonnes ou semi-piétonnes</t>
  </si>
  <si>
    <t>Lister de manière exhaustive et quantifiable les éléments dans les commentaires</t>
  </si>
  <si>
    <t>Mise en place de navettes adaptées aux familles durant la saison touristique (calèche, petit train, bus…)</t>
  </si>
  <si>
    <t>Détailler les parcours et les tarifs pour les familles.</t>
  </si>
  <si>
    <t>espace réservé aux pistes cyclables et/ou pistes balisées VTT</t>
  </si>
  <si>
    <t>Pistes cyclables en site propre et/ou pistes sécurisées (hors simple marquage au sol et circulation partagée)</t>
  </si>
  <si>
    <t>7- TARIFS ADAPTES AUX FAMILLES ET/OU AUX ENFANTS</t>
  </si>
  <si>
    <t>7.1</t>
  </si>
  <si>
    <t>Proposer des tarifs et des offres adaptés aux familles et/ou aux enfants sur l'ensemble de la commune</t>
  </si>
  <si>
    <t>7.2</t>
  </si>
  <si>
    <t>Minimum de 50% des prestataires acceptant les Chèques-Vacances</t>
  </si>
  <si>
    <t>A préciser dans les grilles annexes correspondant à chaque prestataire candidat</t>
  </si>
  <si>
    <t>7.3</t>
  </si>
  <si>
    <t>Politique tarifaire familiale au sein de la commune</t>
  </si>
  <si>
    <t>Proposer un forfait «tout compris» garderie ou ateliers P’tits Montagnards + écoles de ski + Remontées Mécaniques.</t>
  </si>
  <si>
    <t>Gratuité des remontées mécaniques pour les enfants de moins de 5 ans.</t>
  </si>
  <si>
    <t>Gratuité de l’accès aux domaines de ski de fond pour les enfants de moins de 6 ans.</t>
  </si>
  <si>
    <t>Mise en place de forfaits «tribus» = «familles élargies» : réduction accordée quelque soit la composition de la famille.</t>
  </si>
  <si>
    <t>. Permettre aux parents d’accompagner leurs enfants sur les remontées mécaniques sans devoir obligatoirement acheter un forfait ou du moins au mêmes conditions que les enfants.</t>
  </si>
  <si>
    <t>Affichage des informations nécessaires aux familles visible à l'extérieur de la structure d'accueil pendant les périodes de fermeture</t>
  </si>
  <si>
    <t>Page dédiée à l'accueil des familles et des enfants sur le site Internet de la commune et/ou de l'office de tourisme</t>
  </si>
  <si>
    <t>Annoncer les engagements de la démarche à la population locale et aux professionnels de la station</t>
  </si>
  <si>
    <t>Participer aux actions collectives nationales</t>
  </si>
  <si>
    <t>Disposer d'une signalétique du label adaptée, lisible et compréhensible, aux entrées de la communes et des sites engagés dans la démarche</t>
  </si>
  <si>
    <t>Annoncer clairement les engagements de services du label chez les prestataires engagés dans la démarche</t>
  </si>
  <si>
    <t>Proposer une bonne qualité d'accueil des familles</t>
  </si>
  <si>
    <t xml:space="preserve">Les tarifs et services proposés sont décrits sur l'affichage extérieur, les dépliants et le site Internet de l'établissement comme lors d'appels téléphoniques. </t>
  </si>
  <si>
    <t>Définir une politique tarifaire des activités spécifiques pour les familles</t>
  </si>
  <si>
    <t>Engagement du prestataire après la labellisation: Annoncer clairement les engagements de services du label</t>
  </si>
  <si>
    <t>Caractéristiques du Service</t>
  </si>
  <si>
    <t>N°</t>
  </si>
  <si>
    <t>1.1</t>
  </si>
  <si>
    <t>Locaux accessibles aux personnes avec poussettes</t>
  </si>
  <si>
    <t>Existence de sentiers ou circuits identifiés accessibles aux poussettes</t>
  </si>
  <si>
    <t>. Identifier les sentiers accessibles aux poussettes sur la carte réseau piétons et randonnées avec les précisions suivantes :
Nécessité d’une poussette tout-terrain ou non.. 
Durée de la balade, zone ombragée ou non.. 
Localisation des sites importants pour les familles : aires de pique-nique, points d’eau, sanitaires...</t>
  </si>
  <si>
    <t>Mettre en place et communiquer sur un plan de circulation douce et sécurisée sur la commune.</t>
  </si>
  <si>
    <t>Mettre en place une fiche de procédure (horaires d'ouverture, heures de nettoyage, personnes à prévenir...). Les toilettes sont adaptées aux enfants dans la mesure du possible - Voir précisions dans les fiches territoires le cas échéant</t>
  </si>
  <si>
    <t>Éviter aux parents de devoir rentrer dans un restaurant ou un bar pour accompagner leurs enfants aux toilettes.</t>
  </si>
  <si>
    <t>Piste de luge</t>
  </si>
  <si>
    <t>Permettre la pratique d’une activité ludique en famille, non marchande si possible, non encadrée et en toute sécurité.</t>
  </si>
  <si>
    <t>Affichage de la piste de luge sur le plan des pistes et/ou de la commune.</t>
  </si>
  <si>
    <t>Existence d’un espace ludique de neige réglementé.</t>
  </si>
  <si>
    <t>Offrir un espace sécurisé permettant aux tout-petits de découvrir la neige en famille. Cet espace est la déclinaison hiver des aires de jeux d’été : espace de socialisation et de partage pour les parents et leurs enfants.</t>
  </si>
  <si>
    <t>Sécurité</t>
  </si>
  <si>
    <t>Secteur du domaine skiable sécurisé et adapté aux débutants enfant accompagnés de leurs parents.</t>
  </si>
  <si>
    <t>Sensibilisation des enfants au port du casque sur tout le domaine skiable.</t>
  </si>
  <si>
    <t>Promouvoir le port du casque.
. Le casque doit devenir un élément incontournable de l’équipement du jeune skieur.
. Éducation à la sécurité et au port du casque des enfants.</t>
  </si>
  <si>
    <t>Structure proposant un programme d'animations adapté à chaque tranches d'âge.</t>
  </si>
  <si>
    <t>Existence d'un espace de jeux extérieur, si possible enneigé, dans un espace protégé attenant à la garderie et bénéficiant d'un environnement et d'aménagements de qualité.</t>
  </si>
  <si>
    <t>Prise en charge complète des enfants à partir de 3 ans : garderie + école de ski au minimum à la 1/2 journée.</t>
  </si>
  <si>
    <t>Accompagnement de la garderie au jardin des neiges assuré par le personnel de la garderie ou de l'école de ski.</t>
  </si>
  <si>
    <t>Mettre en place une organisation permettant la prise en charge et le transfert des enfants d’une structure à l’autre si la garderie et le jardin des neiges sont deux structures bien différenciées pour offrir aux parents la possibilité de confier leurs petits à la journée.</t>
  </si>
  <si>
    <t>Présentation de la prestation ski+garderie sur les différents supports d'information.</t>
  </si>
  <si>
    <t>Horaires de la garderie et des cours collectifs enfants et adultes en adéquation.</t>
  </si>
  <si>
    <t>Au minimum dans les sanitaires publics au coeur de la station. De préférence à proximité des lieux fréquentés par les familles.
Ex: Tablette rabattable dans les sanitaires aisément accessibles</t>
  </si>
  <si>
    <t>Affichage des conseils de sécurité dans les lieux d'accueil et dans les lieux fréquentés par les familles (Office de tourisme en priorité, club enfants, hébergements…)</t>
  </si>
  <si>
    <t>Lister de manière exhaustive et quantifiable les éléments dans les commentaires
Ex: trousse de secours, eau et aliments sucrés, chapeau et lunettes de soleil, crème solaire, bouées et brassards, port du casque de ski …</t>
  </si>
  <si>
    <t>Exemples d'animations: ateliers, balades à thème, jeux, spectacles, concours adaptés aux familles accompagnées d'enfants.
Spécifier les classes d'âge adaptées, si l'animation s'adresse à des enfants accompagnés ou non…</t>
  </si>
  <si>
    <t xml:space="preserve"> Nettoyer au minimum tous les deux jours les plages aménagées et surveillées</t>
  </si>
  <si>
    <t>L'été seulement: Aire de baignade aménagée avec zone identifiée et sécurisée pour les plus petits. 
Le + : Dans la mesure du possible, prévoir une zone ombragée à proximité de la pataugeoire et de la plage (penser aux parents ayant aussi des tout-petits dans des poussettes par exemple).
- Sanitaires à proximité avec espace de change.
- Liaison assurée par un moyen de transport collectif organisé.
- Prêt de matériel de sécurité : brassard - ceinture - flotteur</t>
  </si>
  <si>
    <t>Activité accessible à des familles et /ou à des enfants de 3 à 12 ans (au minimum) adaptée à chaque tranche d'âge</t>
  </si>
  <si>
    <t>Mettre en place un dispositif pour pré inscrire les enfants soit par téléphone et/ou mail soit au moyen de fiches d'inscriptions téléchargeables.</t>
  </si>
  <si>
    <t>Garantir la présence d'une personne responsable en permanence sur le jardin, facilement identifiable par les parents. Elle est le référent pédagogique et fait preuve de vigilance face au respect des consignes de sécurité et des valeurs pédagogiques.</t>
  </si>
  <si>
    <t>Mettre à disposition du personnel compétent capable de communiquer avec les enfants étrangers. La maîtrise de la langue doit permettre non seulement l’usage de vocabulaire spécifique à la découverte de l’activité et du milieu, mais aussi et surtout l’usage de vocabulaire permettant de rassurer l’enfant et de répondre à des besoins simples, comme « as-tu froid ?, as-tu faim ?... ».</t>
  </si>
  <si>
    <t>Offrir l'accès aux remontées mécaniques aux enfants de moins de 5 ans,</t>
  </si>
  <si>
    <t>Offrir l'accès pour les enfants de moins de 6 ans à toutes les activités nordiques et par extension accès gratuit également aux parcours raquettes.</t>
  </si>
  <si>
    <t>. Prendre en compte les évolutions sociologiques de la famille d’aujourd'hui. Forfait familles élargies = quelque soit la composition familiale ex. : grands-parents / petits enfants. ex : oncle / grand père / cousins.
. Être cohérent sur les justificatifs demandés : certains justificatifs ne peuvent pas être fournis par des familles recomposées.</t>
  </si>
  <si>
    <t>Indiquer sur la brochure et le site Internet de la station et mettre en avant la possibilité de réserver en indiquant les coordonnées de la garderie et du club enfants en saison et hors saison.</t>
  </si>
  <si>
    <t>été</t>
  </si>
  <si>
    <t>Circulation</t>
  </si>
  <si>
    <t>5C.10</t>
  </si>
  <si>
    <t>Diffusion des modalités de prise en charge des enfants: garderie, clubs enfants auprès des partenaires (été)</t>
  </si>
  <si>
    <t>Possibilité de réserver le club enfant/garderie dans la brochure ou le site internet (été)</t>
  </si>
  <si>
    <t>Garderie et centre de loisirs / clubs à moins de 6km de la commune (été)</t>
  </si>
  <si>
    <t>. Afficher une volonté politique tarifaire à destination des familles.
. Communiquer sur l’existence de ce tarif sur la grille tarifaire remontées mécaniques, dans la brochure, sur le site Internet.</t>
  </si>
  <si>
    <t>Existence d’une structure adaptée à l’accueil des enfants sur le site même de la commune.</t>
  </si>
  <si>
    <t>Accueil dans les garderies des enfants dès 18 mois à 6 ans, 6 jours par semaine en matinée, en après-midi et avec repas fournis ou à fournir par les 
parents.</t>
  </si>
  <si>
    <t>Permettre aux deux parents de participer à une activité dans la même tranche horaire que leurs enfants, tout en ayant le temps de confier ces derniers aux différentes structures.
Augmenter l’amplitude horaire de la garderie : ouverture avant le début des cours de ski adultes, et après la fin des cours.
Veiller à harmoniser, s'il existe un moyen de transport en commun, les horaires de passage des ski bus.</t>
  </si>
  <si>
    <t>Existence de sanitaires publics "pied des piste" + sur le domaine skiable,</t>
  </si>
  <si>
    <t>Existence d'un espace luge protégé, réglementé et entretenu régulièrement au cœur de la commune réservé aux plus de 6 ans accessible toute la journée.</t>
  </si>
  <si>
    <t>Mettre à jour le plan station si modification de l’emplacement.
Et s'assurer de l'adéquation entre pictogramme ou signalétique du plan et le terrain.</t>
  </si>
  <si>
    <t>Existence d'un espace de luge protégé, réglementé et entretenu au cœur de la commune réservé aux 2/6 ans et accessible toute la journée.</t>
  </si>
  <si>
    <t xml:space="preserve">Faire de la sécurité sur le domaine skiable une priorité
. L’espace débutant ne doit pas être dans la ou les zones de retour skieurs.
. Si tel est le cas pour des raisons de configuration de terrain, l’espace doit être impérativement protégé voir fermé par des filets
Par exemple :
. La zone « débutants » ne doit pas se réduire à un chemin dont le tracé serpente au milieu d’une piste pour skieurs plus aguerris. 
. Cette zone doit être accessible par une remontée mécanique utilisable par les piétons, ou par un cheminement protégé permettant aux parents ou autres non skieurs d’accompagner les enfants. </t>
  </si>
  <si>
    <t>6,12</t>
  </si>
  <si>
    <t>Proposer des équipements adaptés aux familles</t>
  </si>
  <si>
    <t>1.2</t>
  </si>
  <si>
    <t>Structure d'accueil existante intégrée dans une démarche Qualité</t>
  </si>
  <si>
    <t>1.3</t>
  </si>
  <si>
    <t>Attention particulière portée aux enfants</t>
  </si>
  <si>
    <t>1.4</t>
  </si>
  <si>
    <t>Existence d'un coin change pour les bébés faisant l'objet d'une procédure d'entretien</t>
  </si>
  <si>
    <t>Procédure de diffusion permanente de l'information des services familles/enfants avec affichage lisible des tarifs et des offres familles</t>
  </si>
  <si>
    <t>1.5</t>
  </si>
  <si>
    <t>Proposer un espace d'information et d'accueil au sein d'une structure d'accueil existante permettant de recevoir familles et enfants, ouvert en fonction de son classement préfectoral (au minimum durant les vacances scolaires)</t>
  </si>
  <si>
    <t>Précisions</t>
  </si>
  <si>
    <t>Les offres de service, d'activités et d'animation proposées aux familles et aux enfants sont présentées de manière complète.</t>
  </si>
  <si>
    <t>1.6</t>
  </si>
  <si>
    <t xml:space="preserve">Affichage actualisé quotidiennement des informations météorologiques </t>
  </si>
  <si>
    <t>1.7</t>
  </si>
  <si>
    <t>1.8</t>
  </si>
  <si>
    <t xml:space="preserve">Démarche qualité nationale pour la filière concernée s'il y en a une (base de voile ou parcours aventures par exemple), démarche qualité régionale…. </t>
  </si>
  <si>
    <t xml:space="preserve">8- ENGAGEMENT DE LA COMMUNE APRES LA LABELLISATION </t>
  </si>
  <si>
    <t>8.1</t>
  </si>
  <si>
    <t>8.2</t>
  </si>
  <si>
    <t>8.3</t>
  </si>
  <si>
    <t>8.4</t>
  </si>
  <si>
    <t>8.5</t>
  </si>
  <si>
    <t>8.6</t>
  </si>
  <si>
    <t>8.7</t>
  </si>
  <si>
    <t>8.8</t>
  </si>
  <si>
    <t>8.9</t>
  </si>
  <si>
    <t>A1 - ANNEXE "ACTIVITE"</t>
  </si>
  <si>
    <t>A2 - MEUBLE DU TOURISME - GITES</t>
  </si>
  <si>
    <t>A3 - CHAMBRES D'HOTES</t>
  </si>
  <si>
    <t>A5 - VILLAGES VACANCES</t>
  </si>
  <si>
    <t>A6 - HOTELLERIE DE PLEIN AIR - PARCS ET RESIDENCES DE LOISIRS</t>
  </si>
  <si>
    <t>Renseigner les visiteurs sur les conditions climatiques et de sécurité</t>
  </si>
  <si>
    <t>2. ANIMATION DE LA COMMUNE</t>
  </si>
  <si>
    <t>affichage des avis de tempête</t>
  </si>
  <si>
    <t>affichage des conditions de sécurité liées à la baignade</t>
  </si>
  <si>
    <t>affichage de l'indice UV et de la météo solaire</t>
  </si>
  <si>
    <t>1.9</t>
  </si>
  <si>
    <t>1.10</t>
  </si>
  <si>
    <t>1.12</t>
  </si>
  <si>
    <t>1.13</t>
  </si>
  <si>
    <t>1.14</t>
  </si>
  <si>
    <t>Panneaux et/ou affiches visibles à l'OT et/ou au(x) poste(s) de secours.</t>
  </si>
  <si>
    <t>Panneaux et/ou affiches visibles à l'OT, au(x) poste(s) de secours et autres lieux fréquentés par les touristes.</t>
  </si>
  <si>
    <t>Panneaux et/ou affiches visibles à l'OT et/ou au(x) poste(s) de secours. Si possible informations adaptées pour les enfants sur fiches ou dans le guide junior</t>
  </si>
  <si>
    <t xml:space="preserve"> Panneaux et/ou affiches visibles à l'OT et/ou au(x) poste(s) de secours. </t>
  </si>
  <si>
    <t>affichage de la température de l'eau, de la qualité de l'eau et de la force du vent</t>
  </si>
  <si>
    <t>Existence d'un système de pré-réservation (ski+garderie) toute la saison d'hiver.</t>
  </si>
  <si>
    <t>Réservation de garderie</t>
  </si>
  <si>
    <t>Existence d'un programme clair, détaillé et actualisé des animations à l'office de tourisme</t>
  </si>
  <si>
    <t>2.1</t>
  </si>
  <si>
    <t>2.2</t>
  </si>
  <si>
    <t>Dans les espaces de jeux et d'animations et dans les lieux fréquentés par les familles (office de tourisme, garderie, club enfants, hôtels...)</t>
  </si>
  <si>
    <t xml:space="preserve">Effectuer une mise à jour, au minimum hebdomadaire, de l'affichage des animations, notamment  celles proposées aux familles </t>
  </si>
  <si>
    <t>2.3</t>
  </si>
  <si>
    <t>2.4</t>
  </si>
  <si>
    <t>Ces animations peuvent être des ateliers, des balades à thème, des activités jeux et spectacles et/ou concours adaptés aux familles accompagnées d'enfants. Spécifier les classes d'âge adaptées, si l'animation s'adresse à des enfants accompagnés ou non…</t>
  </si>
  <si>
    <t>Existence d'un programme de substitution en cas de mauvais temps</t>
  </si>
  <si>
    <t>2.5</t>
  </si>
  <si>
    <t>Ces animations de substitution peuvent être des ateliers, des spectacles (cinéma, marionnettes, contes….) et/ou concours adaptés aux familles accompagnées d'enfants et qui se déroulent à l'abri du mauvais temps ou d'une forte chaleur. Donner au moins trois exemples.</t>
  </si>
  <si>
    <t>2.6</t>
  </si>
  <si>
    <t>Organisation de temps forts en vacances scolaires et hors vacances scolaires</t>
  </si>
  <si>
    <t>2.7</t>
  </si>
  <si>
    <t>Organiser au moins une semaine thématique "Famille plus Montagne"</t>
  </si>
  <si>
    <t>Adapter les programmations existantes aux enfants : festival, semaines thématiques...</t>
  </si>
  <si>
    <t>3. ACTIVITES</t>
  </si>
  <si>
    <t>3.1</t>
  </si>
  <si>
    <t>3.2</t>
  </si>
  <si>
    <t>Distinguer :les activités ludiques, les activités de découverte (culturelles, scientifiques..), les activités sportives, autres (insolites, identitaires de la ville…)</t>
  </si>
  <si>
    <t>Offrir un large éventail de choix dans le domaine des activités culturelles, ludiques et sportives</t>
  </si>
  <si>
    <t>Mise en place d'activités de pleine nature pour les enfants encadrées par des professionnels qualifiés</t>
  </si>
  <si>
    <t>3.3</t>
  </si>
  <si>
    <t>Information sur les clubs de plage à disposition des familles à l'office de tourisme</t>
  </si>
  <si>
    <t>3.4</t>
  </si>
  <si>
    <t>Eté: Mise en place d'activités de pleine nature pour les enfants encadrées par des professionnels qualifiés</t>
  </si>
  <si>
    <t>Existence d’un espace d’accueil sécurisé et aménagé pour les enfants dès 3 ans (jardin des neiges) à l’école de ski.</t>
  </si>
  <si>
    <t>Existence d’un lieu chauffé équipé de toilettes et d’un point d’eau et permettant aux enfants de goûter au chaud.</t>
  </si>
  <si>
    <t>Surface du jardin des neiges en adéquation avec le nombre d’enfants accueillis et permettant la mise en place de plusieurs ateliers.</t>
  </si>
  <si>
    <t>Durée des cours de ski adaptée aux différentes tranches d'âge.</t>
  </si>
  <si>
    <t>Présence en permanence d'un responsable de la coordination de la vie du jardin.</t>
  </si>
  <si>
    <t>Les moniteurs du jardin sont à même de communiquer avec les enfants qui sont fortement représentés à l'école de ski. (3 premières langues représentées).</t>
  </si>
  <si>
    <t>3.5</t>
  </si>
  <si>
    <t>3.6</t>
  </si>
  <si>
    <t>3.7</t>
  </si>
  <si>
    <t>3.8</t>
  </si>
  <si>
    <t>3.9</t>
  </si>
  <si>
    <t>3.10</t>
  </si>
  <si>
    <t>L'OT est classé et, éventuellement, s'inscrit aussi dans une démarche Qualité nationale (certification) régionale (FROTSI) ou départementale (UDOTSI) ou dans un label qualité (Tourisme &amp; Handicap, Ecolabel)</t>
  </si>
  <si>
    <t>Exemples d'applications: Fiches au point accueil, informations dans le guide Familles/Enfants, panneaux de découverte et de lecture dans les espaces publiques, balades accompagnées, jeux de découverte sur le patrimoine naturel, bâti, historique, culturel selon la commune.</t>
  </si>
  <si>
    <t>Exemples d'actions de communication:
Guide et fiches en libre accès à l'OT,à la mairie, dans les hébergements de la commune.
Panneaux d'information dans les espaces et services fréquentés par les touristes. 
Informations à proximité des différents points de collecte des ordures.
Rubrique dans le guide Familles/Enfants s'il y en a un.</t>
  </si>
  <si>
    <t xml:space="preserve">Existence d'une structure adaptée à l'accueil des enfants </t>
  </si>
  <si>
    <t>(à la 1/2 journée, journée ou semaine) (sur la commune ou à moins de 20 mn en voiture)</t>
  </si>
  <si>
    <t>Il y a des animations enfants et famille organisées au moins une fois par semaine</t>
  </si>
  <si>
    <t>Il y a un ou des clubs enfants par tranche d'âge avec encadrement et programme d'activités</t>
  </si>
  <si>
    <t>3.11</t>
  </si>
  <si>
    <t>3.12</t>
  </si>
  <si>
    <t>Jardin Des Neiges</t>
  </si>
  <si>
    <t>4. DECOUVERTE ET SENSIBILISATION A L'ENVIRONNEMENT ET AUX PATRIMOINES</t>
  </si>
  <si>
    <t>4.1</t>
  </si>
  <si>
    <t>Sensibilisation à la protection des espaces naturels et aux patrimoines (outils pédagogiques adaptés au public "enfant")</t>
  </si>
  <si>
    <t>Montagne</t>
  </si>
  <si>
    <t>Nature</t>
  </si>
  <si>
    <t>Ville</t>
  </si>
  <si>
    <t>Mer</t>
  </si>
  <si>
    <t>Existence de visites accompagnées adaptées aux familles (à fréquence hebdomadaire pendant les vacances scolaires)</t>
  </si>
  <si>
    <t>4.2</t>
  </si>
  <si>
    <t>Existence de visites libres et/ou parcours de découverte de sites adaptés aux familles (avec supports adaptés)</t>
  </si>
  <si>
    <t>4.3</t>
  </si>
  <si>
    <t xml:space="preserve">Lister de manière exhaustive et quantifiable les parcours proposés, les patrimoines concernés et les supports de visites </t>
  </si>
  <si>
    <t>Découverte et valorisation des produits locaux et de l'artisanat local</t>
  </si>
  <si>
    <t>4.4</t>
  </si>
  <si>
    <t>Sensibiliser les familles en vacances au développement durable : éco-gestes commes le tri sélectif, la consommation d'eau, les économies d'énergie, consommation de produits locaux…comme à la maison!</t>
  </si>
  <si>
    <t>4.5</t>
  </si>
  <si>
    <t xml:space="preserve"> Privilégier la découverte familiale de l'environnement, des patrimoines  et des savoirs-faire</t>
  </si>
  <si>
    <t>Proposer des randonnées accompagnées adaptées aux familles et/ou vente de topoguides</t>
  </si>
  <si>
    <t>4.6</t>
  </si>
  <si>
    <t>Existence d'au moins de 2 parcs et jardins adaptés aux familles et aux enfants</t>
  </si>
  <si>
    <t>Espaces réservés aux jeux des enfants, activités ou animations de découverte (atelier jardinage, jeu de piste…), attractions (petits animaux, manège, glacier…)</t>
  </si>
  <si>
    <t>5.A-HEBERGEMENTS</t>
  </si>
  <si>
    <t>5A.1</t>
  </si>
  <si>
    <t>Se réferer aux grilles annexes concernant les prestataires d'hébergement</t>
  </si>
  <si>
    <t>5.B-RESTAURATION</t>
  </si>
  <si>
    <t>5B.1</t>
  </si>
  <si>
    <t>5B.2</t>
  </si>
  <si>
    <t>Proposer une gamme de restaurants référencés de qualité adaptés à la clientèle familiale</t>
  </si>
  <si>
    <t>5B</t>
  </si>
  <si>
    <t>Distinguer les établissements par catégories: restauration régionale et spécialités locales, restauration rapide, pizzéria/crêperie/saladerie, restaurant gastronomique Se référer aux grilles annexes concernant les prestataires de restauration</t>
  </si>
  <si>
    <t>5.C-COMMERCES et SERVICES</t>
  </si>
  <si>
    <t>Procédure de diffusion de l'information</t>
  </si>
  <si>
    <t>Procédure d'actualisation permanente de l'information</t>
  </si>
  <si>
    <t>Sur le web et en format papier</t>
  </si>
  <si>
    <t xml:space="preserve">au moins 7 établissements de restauration  (hors vente à emporter) adapté à l'accueil des familles </t>
  </si>
  <si>
    <t>Mettre à disposition des familles des points de ralliement permettant aux parents de retrouver leurs enfants</t>
  </si>
  <si>
    <t>Exemple: des bracelets pour les enfants avec nom, prénom, et coordonnées des parents</t>
  </si>
  <si>
    <t>8.10</t>
  </si>
  <si>
    <t>Sensibilisation des prestataires de la station</t>
  </si>
  <si>
    <t>Organiser une réunion au moins une fois par an pour suivre la démarche des prestataires vis-à-vis du label</t>
  </si>
  <si>
    <t>A4 - RESIDENCES DE TOURISME &amp; VILLAGE DE VACANCES</t>
  </si>
  <si>
    <t>A5 - HOTELLERIE DE PLEIN AIR - PARCS ET RESIDENCES DE LOISIRS</t>
  </si>
  <si>
    <t>A6 - HOTELS</t>
  </si>
  <si>
    <t>A7 - RESTAURANT</t>
  </si>
  <si>
    <t>Panneaux et/ou affiches visibles à l'OT et au(x) postes de secours le cas échéant. Si possible affichage adapté (dessins) à la hauteur des enfants.</t>
  </si>
  <si>
    <t>Il y a des animations enfants et familles organisées au moins une fois par semaine pendant les vacances d'été.</t>
  </si>
  <si>
    <t>Proposer au minimum une chambre communicante et/ou familliale pour 10 chambre "standards</t>
  </si>
  <si>
    <t>Lister de manière exhaustive et quantifiable les éléments dans les commentaires; Ex: petit déjeuner offert ou à moitié prix pour les enfants… Prendre en compte la nouvelle typologie des familles (mnoparentales, recomposée, grand parents/petits enfants…), geste d'accueil...</t>
  </si>
  <si>
    <t>Menu enfant séparé du menu adulte</t>
  </si>
  <si>
    <t>Proposer un service de restauration de qualité adapté à la clientèle familiale</t>
  </si>
  <si>
    <t>Accessibilité aux poussettes ou local/endroit pour entreposer les poussettes</t>
  </si>
  <si>
    <t>Possibilité de chauffer un biberon ou un pot de nourriture</t>
  </si>
  <si>
    <t>Coin change bébé faisant l'objet d'une procédure de nettoyage</t>
  </si>
  <si>
    <t>Proposer un service en salle adapté aux familles et aux enfants</t>
  </si>
  <si>
    <t xml:space="preserve">Politique tarifaire adaptée aux enfants </t>
  </si>
  <si>
    <t>Mettre à disposition la liste des activités et animations comprenant celles qui sont engagées dans la démarche FAMILLE PLUS sur la commune</t>
  </si>
  <si>
    <t>Au moins un matelas de change ou de préférence une tablette rabattable dans les sanitaires femmes/handicapés</t>
  </si>
  <si>
    <t>Location de matériel de loisirs adapté à la clientèle familiale dans des établissements spécialisés</t>
  </si>
  <si>
    <t>Existence de commerces de proximité dont au moins un commerce multiservice avec un rayon "puériculture"</t>
  </si>
  <si>
    <t>1. ACCUEIL ET INFORMATION</t>
  </si>
  <si>
    <t>5C.1</t>
  </si>
  <si>
    <t>Adapter les commerces de location d'équipements à une clientèle familiale</t>
  </si>
  <si>
    <t>5C.2</t>
  </si>
  <si>
    <t>Mettre à disposition des familles un service de garderie (accueillant les enfants de 3 à 12 ans au minimum)</t>
  </si>
  <si>
    <t>Cabinet médical ou service de santé sur la commune ou à moins de 20 minutes en voiture</t>
  </si>
  <si>
    <t>5C.3</t>
  </si>
  <si>
    <t>Pharmacie sur la commune ou à moins de 20 minutes en voiture ou procédure pour recevoir les médicaments</t>
  </si>
  <si>
    <t>5C.4</t>
  </si>
  <si>
    <t>Disposer d'un service de santé à proximité</t>
  </si>
  <si>
    <t>Pouvoir s'approvisionner facilement et rapidement en médicaments depuis la station.</t>
  </si>
  <si>
    <t xml:space="preserve">Médecins généralistes et pédiatres disponibles </t>
  </si>
  <si>
    <t>pharmacies sur le site même de la commune</t>
  </si>
  <si>
    <t>Médecins aisément accessibles (prise de rendez-vous et réception rapide) en cas de problème</t>
  </si>
  <si>
    <t>5C.5</t>
  </si>
  <si>
    <t>Disposer d’un commerce proposant les produits de consommation de base nécessaires aux tout-petits. Le commerce peut être la pharmacie.</t>
  </si>
  <si>
    <t>Service de prêt ou de location de matériel de puériculture adaptés aux enfants</t>
  </si>
  <si>
    <t>5C.6</t>
  </si>
  <si>
    <t>Lister de manière exhaustive et quantifiable les éléments dans les commentaires; Ex: matériel de type lits bébés, poussettes, chauffe-biberon…</t>
  </si>
  <si>
    <t>Disposer des commerces de proximité</t>
  </si>
  <si>
    <t>Disposer de tous types de commerces dont des commerces spécialisés dans la puériculture sur le site même de la commune</t>
  </si>
  <si>
    <t>Proposer un service de baby-sitting, mettre en valeur les prestataires de location de matériels pour enfants, valoriser les périodique d'informations enfants…</t>
  </si>
  <si>
    <t xml:space="preserve">Dont des commerces spécialisés et identitaires de la ville ciblés sur les enfants: librairie enfants, jouets originaux, adresses gourmandes... </t>
  </si>
  <si>
    <t xml:space="preserve"> Répondre à la demande de baby-sitting en référençant les entreprises spécialisées de services à la personne. </t>
  </si>
  <si>
    <t>5C.7</t>
  </si>
  <si>
    <t>5C.8</t>
  </si>
  <si>
    <t>5C.9</t>
  </si>
  <si>
    <t>6. EQUIPEMENT/AMENAGEMENT/TRANSPORT/SECURITE</t>
  </si>
  <si>
    <t>6.1</t>
  </si>
  <si>
    <t xml:space="preserve">Existence de sanitaires publics en bon état et faisant l'objet d'une procédure de nettoyage quotidien accessibles 7/7 jours de 9h00 à 19h00 au minimum des lavabos </t>
  </si>
  <si>
    <t>6.2</t>
  </si>
  <si>
    <t>Disposer de sanitaires publics</t>
  </si>
  <si>
    <t xml:space="preserve">Proposer une bonne qualité d'accueil </t>
  </si>
  <si>
    <t xml:space="preserve">Literie adaptée au confort et à l'âge des enfants </t>
  </si>
  <si>
    <t>Le guide d'animation de l'Office de Tourisme par exemple</t>
  </si>
  <si>
    <t>Mettre à disposition la liste des numéros de téléphone des médecins, pharmacies et services d'urgence</t>
  </si>
  <si>
    <t>Bénéficier d'équipements et de services adaptés à la clientèle des familles, propres et confortables</t>
  </si>
  <si>
    <t>Acceptation des Chèques-Vacances</t>
  </si>
  <si>
    <t>Définir une politique tarifaire spécifique pour les familles</t>
  </si>
  <si>
    <t>Obligatoire</t>
  </si>
  <si>
    <t>Optionnel</t>
  </si>
  <si>
    <t>Commmune de :</t>
  </si>
  <si>
    <t>Période d'audit :</t>
  </si>
  <si>
    <t>Cabinet d'audit :</t>
  </si>
  <si>
    <t>Remarques</t>
  </si>
  <si>
    <t>Tronc Commun</t>
  </si>
  <si>
    <t>Atteint</t>
  </si>
  <si>
    <t>Objectif</t>
  </si>
  <si>
    <t>Spécifique Mer</t>
  </si>
  <si>
    <t>Spécifique Montagne</t>
  </si>
  <si>
    <t>Spécifique Ville</t>
  </si>
  <si>
    <t>Spécifique Nature</t>
  </si>
  <si>
    <t>8- ENGAGEMENT DE LA COMMUNE APRES LA LABELLISATION</t>
  </si>
  <si>
    <t>Les forces</t>
  </si>
  <si>
    <t>Points à améliorer</t>
  </si>
  <si>
    <t>Nb Total</t>
  </si>
  <si>
    <t>% Total</t>
  </si>
  <si>
    <t>Territoire :</t>
  </si>
  <si>
    <t>Défavorable</t>
  </si>
  <si>
    <t>Synthèse générale :</t>
  </si>
  <si>
    <t>Etablissement</t>
  </si>
  <si>
    <t>Type</t>
  </si>
  <si>
    <t>Avis suite à audit</t>
  </si>
  <si>
    <t>Favorable</t>
  </si>
  <si>
    <t>Non Observé</t>
  </si>
  <si>
    <t>L'auditeur</t>
  </si>
  <si>
    <t>Référents Famille Plus</t>
  </si>
  <si>
    <t>Le Maire</t>
  </si>
  <si>
    <t xml:space="preserve">Animation du label : </t>
  </si>
  <si>
    <t>La bonne idée à retenir :</t>
  </si>
  <si>
    <t>Implication des élus :</t>
  </si>
  <si>
    <t>Implication Référent :</t>
  </si>
  <si>
    <t>Implication des prestataires :</t>
  </si>
  <si>
    <t>L</t>
  </si>
  <si>
    <t>K</t>
  </si>
  <si>
    <t>J</t>
  </si>
  <si>
    <t>Remarques :</t>
  </si>
  <si>
    <t>L'audit peut être réalisé par téléphone, par évaluation du site internet ou brochure ou par visite sur place. Il est demandé d'auditer un nombre de prestataires au moins égal au minimum requi par la grille Tronc Commun.</t>
  </si>
  <si>
    <t>Service de location ou de prêt de draps et/ou de linge de toilette</t>
  </si>
  <si>
    <t>Proposer le prêt et/ou la location de draps adaptés aux différentes catégories de couchages (lits bébé, simple,double…) ainsi que le linge de toilette,</t>
  </si>
  <si>
    <t>Requis</t>
  </si>
  <si>
    <t>Nb d'habitants :</t>
  </si>
  <si>
    <t>Lits Marchands :</t>
  </si>
  <si>
    <t>Positionnements marketing :</t>
  </si>
  <si>
    <t>Janvier</t>
  </si>
  <si>
    <t>Février</t>
  </si>
  <si>
    <t>Mars</t>
  </si>
  <si>
    <t>Avril</t>
  </si>
  <si>
    <t>Mai</t>
  </si>
  <si>
    <t>Juin</t>
  </si>
  <si>
    <t>Juillet</t>
  </si>
  <si>
    <t>Août</t>
  </si>
  <si>
    <t>Septembre</t>
  </si>
  <si>
    <t>Octobre</t>
  </si>
  <si>
    <t>Novembre</t>
  </si>
  <si>
    <t>Décembre</t>
  </si>
  <si>
    <t>Périodes de fréquentation (TH = Très haute H= haute - M=moyenne  B=Basse)</t>
  </si>
  <si>
    <t>Montagne :</t>
  </si>
  <si>
    <t>Nb Journées skieurs</t>
  </si>
  <si>
    <t>Nb Visiteurs :</t>
  </si>
  <si>
    <t>Lits Non Marchands :</t>
  </si>
  <si>
    <t>Nb spectateurs :</t>
  </si>
  <si>
    <t>Classement Office Tourisme :</t>
  </si>
  <si>
    <t>CA Rémontées</t>
  </si>
  <si>
    <t>nc</t>
  </si>
  <si>
    <t>A</t>
  </si>
  <si>
    <t>Ville - Nature - Mer -Montagne</t>
  </si>
  <si>
    <t>Critères altérnatifs</t>
  </si>
  <si>
    <t>Assister à une réunion annuelle, participer à une opération spéciale (concours, jeux, semaine Famille Plus)…</t>
  </si>
  <si>
    <t>Geste d’accueil spéficfique famille</t>
  </si>
  <si>
    <t>Prêt ou location de lits bébés  et draps (en quantité adaptée à la demande du client).</t>
  </si>
  <si>
    <t>Geste d’accueil spécifique famille</t>
  </si>
  <si>
    <t xml:space="preserve">Classement </t>
  </si>
  <si>
    <t>Classement de l'hôtel</t>
  </si>
  <si>
    <t>Annoncer clairement cette politique d'accueil et les services pour les enfants et tarifs sur ses supports de communication : affichage, dépliants, Internet, films, peluches,, jeux de société, réponses à des appels téléphoniques…</t>
  </si>
  <si>
    <t>Existence de formules "enfants"  variées</t>
  </si>
  <si>
    <t>Il y a une carte spécifique pour les enfants avec une présentation adaptée ( dessins, photo..)</t>
  </si>
  <si>
    <r>
      <t xml:space="preserve">Les menus enfants et plats enfants sont proposés jusqu'à 12 ans. </t>
    </r>
    <r>
      <rPr>
        <strike/>
        <sz val="10"/>
        <color rgb="FFFF0000"/>
        <rFont val="Arial"/>
        <family val="2"/>
      </rPr>
      <t/>
    </r>
  </si>
  <si>
    <t>Maxi</t>
  </si>
  <si>
    <t>Total atteint</t>
  </si>
  <si>
    <t>Nb de restaurants sur la station :</t>
  </si>
  <si>
    <t>Taxe de séjour perçue sur la station :</t>
  </si>
  <si>
    <t>Nb lits</t>
  </si>
  <si>
    <t>Hôtel</t>
  </si>
  <si>
    <t>Villages Vacances</t>
  </si>
  <si>
    <t>Camping</t>
  </si>
  <si>
    <t>Autres</t>
  </si>
  <si>
    <t>Payant</t>
  </si>
  <si>
    <t>Gratuit</t>
  </si>
  <si>
    <t>Résidence Tourisme</t>
  </si>
  <si>
    <t>Meublé</t>
  </si>
  <si>
    <t>NB établissements</t>
  </si>
  <si>
    <t>Hébergements :</t>
  </si>
  <si>
    <t>Nc</t>
  </si>
  <si>
    <t>% Atteint</t>
  </si>
  <si>
    <t>Existence d'un dispositif d'accueil adapté aux enfants (à la 1/2 journée, journée ou semaine) sur la commune ou à moins de 10 km, ou liaison appropriée ou organisée.</t>
  </si>
  <si>
    <t>Piscine avec pataugeoire, ou plan d'eau aménagé avec plage surveillée, sur la commune ou à moins de 10 km, ou liaison appropriée ou organisée.</t>
  </si>
  <si>
    <t>Affichage du logo Famille Plus sur les brochures relatives au prestataire et son site Internet (s'il en existe un)</t>
  </si>
  <si>
    <r>
      <t xml:space="preserve">Activité encadrée par une (ou des) personne(s) qualifié(é)(s): </t>
    </r>
    <r>
      <rPr>
        <i/>
        <sz val="10"/>
        <color theme="1"/>
        <rFont val="Arial"/>
        <family val="2"/>
      </rPr>
      <t>Activité déclarée, assurée, encadrée par une (ou des) personne(s) qualifié(é)(s) et dans un cadre avec du matériel adapté lorsque l'activité est encadrée</t>
    </r>
    <r>
      <rPr>
        <sz val="10"/>
        <color theme="1"/>
        <rFont val="Arial"/>
        <family val="2"/>
      </rPr>
      <t xml:space="preserve"> </t>
    </r>
  </si>
  <si>
    <r>
      <t>Accueil de qualité: Classement</t>
    </r>
    <r>
      <rPr>
        <strike/>
        <sz val="10"/>
        <color theme="1"/>
        <rFont val="Arial"/>
        <family val="2"/>
      </rPr>
      <t xml:space="preserve"> </t>
    </r>
    <r>
      <rPr>
        <sz val="10"/>
        <color theme="1"/>
        <rFont val="Arial"/>
        <family val="2"/>
      </rPr>
      <t>Tourisme éventuellement labellisation</t>
    </r>
  </si>
  <si>
    <t>Déclaration en Mairie et/ou labellisation et/ou adhésion à une éventuelle démarche qualité</t>
  </si>
  <si>
    <t>Annoncer clairement cette politique d'accueil et les services pour les enfants sur ses supports de communication : affichage, dépliants, Internet, films, peluches, jeux de société, réponses à des appels téléphoniques</t>
  </si>
  <si>
    <t>Classement Tourisme (Résidences) ou/et labellisation (Villages)</t>
  </si>
  <si>
    <t xml:space="preserve">Les services proposés sont décrits sur l'affichage extérieur, les dépliants et le site Internet de l'établissement comme lors d'appels téléphoniques. </t>
  </si>
  <si>
    <t>Les services proposés sont décrits sur l'affichage extérieur, les dépliants et le site Internet de l'établissement comme lors d'appels téléphoniques.</t>
  </si>
  <si>
    <t xml:space="preserve"> Prêt ou location de lits bébés et draps (en quantité adaptée à la demande du client).</t>
  </si>
  <si>
    <r>
      <t xml:space="preserve">Affichage des formules enfants lisible à l'extérieur de l'établissement et </t>
    </r>
    <r>
      <rPr>
        <u/>
        <sz val="10"/>
        <color theme="1"/>
        <rFont val="Arial"/>
        <family val="2"/>
      </rPr>
      <t xml:space="preserve">si possible </t>
    </r>
    <r>
      <rPr>
        <sz val="10"/>
        <color theme="1"/>
        <rFont val="Arial"/>
        <family val="2"/>
      </rPr>
      <t>adapté à leur taille</t>
    </r>
  </si>
  <si>
    <t xml:space="preserve">Permettre aux plus petits (2/6 ans) de pratiquer une activité neige, non marchande si possible et en toute sécurité. </t>
  </si>
  <si>
    <t>Rubrique spécifique dédiée à l'accueil des familles dans la brochure, les supports de communication de la commune et/ou de l'office de tourisme (guide + site internet)</t>
  </si>
  <si>
    <t>Disposer d'un point d'eau pour le jeu et /ou la baignade : Aire de baignade aménagée avec zone identifiée et sécurisée pour les plus petits.
. Le + : Dans la mesure du possible, prévoir une zone ombragée à proximité de la pataugeoire et de la plage (penser aux parents ayant aussi des tout-petits dans des poussettes par exemple).
. Sanitaires à proximité avec espace de change.
. Liaison assurée par un moyen de transport collectif organisé.
. Prêt de matériel de sécurité : brassard - ceinture - flotteur</t>
  </si>
  <si>
    <t>Il y a une vraie politique d'accueil des familles. Des services et équipements enfants sont inclus dans les prix du locatif.</t>
  </si>
  <si>
    <t>Disposer d’un commerce proposant les produits de consommation de base nécessaires aux tout-petits (biberon, couches, lait, tétine...). Le commerce peut être la pharmacie.</t>
  </si>
  <si>
    <t>1.11</t>
  </si>
  <si>
    <t xml:space="preserve">Disposer d'une mascotte </t>
  </si>
  <si>
    <t>1,12</t>
  </si>
  <si>
    <t>Communication à destination des enfants et des familles</t>
  </si>
  <si>
    <t>Disposer d'un Guide Famille</t>
  </si>
  <si>
    <t>6,13</t>
  </si>
  <si>
    <t>Piste de ski ludique</t>
  </si>
  <si>
    <t>Existence de piste(s) ludique(s) sur le domaine skiable permettant de découvrir le ski de facon ludique</t>
  </si>
  <si>
    <t xml:space="preserve">Permettre aux enfants de découvrir l'activité ski de facon ludique </t>
  </si>
  <si>
    <t>5C,11</t>
  </si>
  <si>
    <t>5C,12</t>
  </si>
  <si>
    <t>5C,13</t>
  </si>
  <si>
    <t>5C,14</t>
  </si>
  <si>
    <t>5C,15</t>
  </si>
  <si>
    <t>5C,16</t>
  </si>
  <si>
    <t>5C,17</t>
  </si>
  <si>
    <t>5C,18</t>
  </si>
  <si>
    <t>6,14</t>
  </si>
  <si>
    <t>6,15</t>
  </si>
  <si>
    <t>6,16</t>
  </si>
  <si>
    <t>6,17</t>
  </si>
  <si>
    <t>6,18</t>
  </si>
  <si>
    <t>6,19</t>
  </si>
  <si>
    <t>6- EQUIPEMENT / AMENAGEMENT / TRANSPORT / SECURITE (hiver)</t>
  </si>
  <si>
    <t>6,20</t>
  </si>
  <si>
    <t>6,21</t>
  </si>
  <si>
    <t>6- EQUIPEMENT / AMENAGEMENT / TRANSPORT / SECURITE (été)</t>
  </si>
  <si>
    <t>7,4</t>
  </si>
  <si>
    <t>7,5</t>
  </si>
  <si>
    <t>7,6</t>
  </si>
  <si>
    <t>7,7</t>
  </si>
  <si>
    <t>7,8</t>
  </si>
  <si>
    <t>7,9</t>
  </si>
  <si>
    <t>Pré-réservation du matériel par internet</t>
  </si>
  <si>
    <t>Proposer la pré-réservation par internet en amont du séjour et dans la mesure du possible, proposer la livraison du matériel dans les hébergements.</t>
  </si>
  <si>
    <t>Informations famille</t>
  </si>
  <si>
    <t>Définir une politique tarifaire spécifique pour les familles.</t>
  </si>
  <si>
    <t>Politique tarifaire adaptée aux familles et aux enfants, chèques vacances acceptés…</t>
  </si>
  <si>
    <t>Bénéficier d'équipements et de services adaptés aux familles.</t>
  </si>
  <si>
    <t>Respecter les règles d'hygiène pour la location du matériel.</t>
  </si>
  <si>
    <t>Annoncer clairement les engagements de services du label et la promesse client Famille Plus</t>
  </si>
  <si>
    <t>Affichage d'une signalétique du label à l'entrée des prestataires engagés dans la démarche Famille Plus</t>
  </si>
  <si>
    <t>Mettre à disposition la liste des activités et animations comprenant celles qui sont engagées dans la démarche Famille Plus sur la commune</t>
  </si>
  <si>
    <t>A7 - RESTAURANTS</t>
  </si>
  <si>
    <t>A2 - MEUBLES DU TOURISME - GITES</t>
  </si>
  <si>
    <t>A1 - ANNEXE "ACTIVITES"</t>
  </si>
  <si>
    <t>Avis pour labélisation Famille Plus :</t>
  </si>
  <si>
    <t>Rejet</t>
  </si>
  <si>
    <t xml:space="preserve">Signatures </t>
  </si>
  <si>
    <t>Oui  /  Non</t>
  </si>
  <si>
    <t>Pour les téléskis, accessibilité aux adultes et aux enfants dans les mêmes conditions que 7.8</t>
  </si>
  <si>
    <t xml:space="preserve"> </t>
  </si>
  <si>
    <t>Annoncer clairement cette politique d'accueil et le service pour les enfants et tarifs sur ses supports de communication : affichage, dépliants, Internet, réponses à des appels téléphoniques</t>
  </si>
  <si>
    <t>Annoncer clairement cette politique et tarifs sur ses supports de communication : affichage, dépliants, Internet, réponses à des appels téléphoniques.</t>
  </si>
  <si>
    <t xml:space="preserve"> Proposer un système permettant aux parents d'inscrire leurs enfants avant l'arrivée.</t>
  </si>
  <si>
    <t>Tarifs adaptés aux familles.</t>
  </si>
  <si>
    <t>Etre en capacité de fournir à la demande du référent : des assurances couvrant l'activité,  si l'encadrement de l'activité est réglementée (activités sportives par exemple) les copies des diplômes d'état. Le matériel et les locaux sont adaptés aux enfants des tranches d'âge concernés.</t>
  </si>
  <si>
    <t>Accueil de qualité: adhésion  à une démarche Qualité</t>
  </si>
  <si>
    <t>Acceptation des Chèques-Vacances.</t>
  </si>
  <si>
    <t>Je m'engage après la labellisation: annoncer clairement les engagements de services du label</t>
  </si>
  <si>
    <t>Proposer au moins deux équipements disponibles : Equipement enfant: chauffe-biberons (ou micro-ondes), baignoires "bébés", chaises hautes</t>
  </si>
  <si>
    <t>Prêt ou location de lits bébés et draps (en quantité adaptée à la demande du client).</t>
  </si>
  <si>
    <t>A préciser dans les commentaires, Ex: Meublés classés tourisme, Loisirs de France, Gites de France, Clévacances… (nouvelle procédure de classement à surveiller).</t>
  </si>
  <si>
    <t>Pour les jeux d'extérieurs, dans la proprièté.</t>
  </si>
  <si>
    <t>Annoncer clairement cette politique d'accueil, les services pour les enfants et tarifs sur ses supports de communication : affichage, dépliants, Internet, film, dvd, jeux de société, peluche, réponses à des appels téléphoniques</t>
  </si>
  <si>
    <t>Animation locale du label</t>
  </si>
  <si>
    <t>Equipement enfant: chauffe-biberons (ou micro-ondes), baignoires "bébés", chaises hautes, talkie-walkie…</t>
  </si>
  <si>
    <t>Au moins une chambre Communicante et/ ou Familliale.</t>
  </si>
  <si>
    <t>Une chambre familiale est une chambre pouvant accueillir parents et enfants (3 à 4 personnes le plus souvent) avec si possible des espaces de couchage séparés pour les parents et les enfants: coin enfant à part avec porte par exemple, cloison ou salle de bains situés entre l'espace parent et enfant....Des chambres communicantes sont reliées entre elles par une porte et ne nécessitent pas de passer par un couloir extérieur pour aller d'une chambre à l'autre. Préciser le nombre de chambres.</t>
  </si>
  <si>
    <t>Jeux d'intérieur : jeux de société, livres, adaptés à différentes tranches d'âge des enfants, complets et propres…. 
Jeux extérieur mis à disposition : portiques et toboggans respectant les normes.</t>
  </si>
  <si>
    <t>Bénéficier d'équipements et de services adaptés à la clientèle des familles, propres et confortables.</t>
  </si>
  <si>
    <t>Mettre à disposition la liste des numéros de téléphone des médecins, pharmacies et services d'urgence.</t>
  </si>
  <si>
    <t>Politique tarifaire adaptée aux familles et aux enfants et/ou geste d’accueil…</t>
  </si>
  <si>
    <t>Existence de jeux d'intérieur et/ou de jeux d'extérieur si l'espace est disponible</t>
  </si>
  <si>
    <t>Guide d'animation de l'Office de Tourisme par exemple.</t>
  </si>
  <si>
    <t>Prêt ou location de lits-bébés et draps (en quantité adaptée à la demande des clients)</t>
  </si>
  <si>
    <t>Cabine avec matelas à langer, poubelle pour couches, matelas à langer, baignoire surélevée…</t>
  </si>
  <si>
    <t>Annoncer clairement cette politique d'accueil et les services enfants sur ses supports de communication : affichage, dépliants, Internet, film, peluche, jeux de société, réponses à des appels téléphoniques</t>
  </si>
  <si>
    <t>Politique tarifaire adaptée aux familles et aux enfants avec réduction pour les enfants voire gratuité pour les moins de deux ans, geste d’accueil…</t>
  </si>
  <si>
    <t xml:space="preserve">Proposer un menu avec une alternative au standard  type "fast food", "jambon-frites ou steak haché-frites" afin de promouvoir une diversité alimentaire et produit du terroir. Produits de saison, légumes, spécialités locales. Possibilité du plat du jour en demi-portion. Proposer un menu du jour, 1/2 portion, 1/2 tarif avec spécialités régionales. </t>
  </si>
  <si>
    <t>Chaises hautes ou réhausseurs</t>
  </si>
  <si>
    <t>Attention particulière pour les enfants</t>
  </si>
  <si>
    <t>Il y a une salle ou un espace jeu à l'intérieur avec des livres, jouets et jeux. Si l'espace est à l'extérieur il est visible depuis les tables pour les parents et s'il y a des portiques et/ou toboggans ceux-là sont en accord avec la législation. Si l'espace ne le permet pas, il y a un panier à disposition des enfants avec des livres et jeux en bon état et des coloriages.</t>
  </si>
  <si>
    <t>Proposer par exemple un pack veste+pantalon et si possible des moufles.</t>
  </si>
  <si>
    <t>Principaux sites de visite</t>
  </si>
  <si>
    <t>Principaux Evénements</t>
  </si>
  <si>
    <t>Présence du référent à la journée Nationale (au minimum, une année sur deux)</t>
  </si>
  <si>
    <t>5.C-COMMERCES ET SERVICES</t>
  </si>
  <si>
    <t>Soit le local est directement accessible avec poussette ou landau, soit il est possible de laisser poussette ou landau à l'extérieur, en sécurité, puis d'entrer avec le(s) enfant(s). Se référer aux normes handicap en vigueur et aux obligations de classements des OTSI.</t>
  </si>
  <si>
    <t>Elaborer un programme d'animation pendant l'été (+ hiver pour la Montagne) et au moins une autre période de vacances scolaires pour les 3 zones (de vacances scolaires).
Identifier par un logo les activités et animations adaptées aux enfants.
Indiquer l'âge à partir duquel l'animation est adaptée aux enfants. Pour des animations comme des visites ou balades de découverte, il est spécifié si la famille peut participer à l'animation avec un enfant en poussette.</t>
  </si>
  <si>
    <t>Offrir un éventail de choix dans le domaine des animations pour les familles, au cours des périodes de vacances scolaires (toutes zones confondues, hors période de fermeture de la station)</t>
  </si>
  <si>
    <t>Distinguer : les activités ludiques, les activités de découverte (culturelles, scientifiques..), les activités sportives, autres (insolites, identitaires de la ville…)</t>
  </si>
  <si>
    <t>Lister les éléments existants dans la commune : Manifestations, marchés, circuits de découverte des produits locaux et/ou de l'artisanat avec des présentations et animations adaptées aux enfants : dégustation, manipulations, ateliers, fiches cuisine junior…..</t>
  </si>
  <si>
    <t xml:space="preserve">La structure doit pouvoir accueillir des enfants n'habitant pas la commune durant l'année et proposer un nombre de places suffisant, proportionnel à la taille de la station. Les procédures, délais et documents nécessaires à l'inscription (carnet de santé, certificat médical, quotient familial...) sont indiqués sur le site Internet, dans le guide pratique et/ou le guide junior lorsqu'il y en a un. </t>
  </si>
  <si>
    <t>Un sanitaire, au moins, est équipé d'un coin change pour les bébés</t>
  </si>
  <si>
    <t xml:space="preserve">Le label et la promesse sont affichés en deux langues dans le bureau d'accueil, dans les guides et supports touristiques édités et distribués par le service tourisme, sur le site Internet tourisme de la commune. </t>
  </si>
  <si>
    <t>La rubrique présente et valorise les prestataires engagés, les nouvelles offres, les actualités famille…Elle est présente sur le site Internet et actualisée en fonction de la période. Les informations principales sont en 2 langues. Si possible le guide Famille/Enfants et/ou les activités familles sont téléchargeables.</t>
  </si>
  <si>
    <t>Page famille accessible dès la page d'accueil avec logo, promesse client, prestataires référencés, si possible en 2 langues…</t>
  </si>
  <si>
    <t xml:space="preserve">Chaque année article dans le bulletin municipal, un journal local ou le site Internet de la commune, réunion d'information sur place avec les différents acteurs et socioprofessionnels de la commune, adhérents ou non à la démarche, pour les sensibiliser et les mobiliser sur l'intérêt du label Famille Plus. </t>
  </si>
  <si>
    <t>Les communes s'engagent à participer aux actions collectives nationales organisées par le label : journées annuelles des référents, groupes de travail par territoire, week-end national Famille Plus, alimentation du site Internet "Famille Plus" mise à jour des informations</t>
  </si>
  <si>
    <t>Affichage de l'autocollant Famille Plus Millésimé sur une vitrine extérieure, affichage du logo et de la promesse client à l'intérieur</t>
  </si>
  <si>
    <t>A8 - LOCATION DE MATERIEL D'ACTIVITES DE LOISIR ET DE SPORT EN MONTAGNE</t>
  </si>
  <si>
    <t>Indiquer dans la brochure, sur le site Internet, sur la page « enfants et/ou famille », et/ou sur la page garderie et club enfants, l'information claire et visible précisant la nécessité de réserver en amont du séjour les places de garderie, et ce même hors vacances scolaires</t>
  </si>
  <si>
    <t>Offrir un éventail de choix dans le domaine des animations pour les familles, au cours des périodes de vacances scolaires (toutes zones confondues)</t>
  </si>
  <si>
    <t>Mettre en place des programmes d’activités valorisant la découverte du milieu « montagne ». Ex : balades découverte traces d’animaux, fabrication de moulins à eau, vtt, équitation, pêche.....</t>
  </si>
  <si>
    <t>Mettre à disposition des toilettes et un local chauffé : existence d’un espace chauffé dans l’enceinte du jardin ou à proximité immédiate, équipé de toilettes, et permettant aux enfants de se reposer, et/ou de prendre un goûter.</t>
  </si>
  <si>
    <t>Prise en charge des enfants par un adulte responsable pour utiliser les remontées mécaniques jusqu'au jardin (le cas échant), ou à défaut, accès, inclus dans l'inscription, à ces remontées mécaniques pour les accompagnants non skieurs.</t>
  </si>
  <si>
    <t>Mettre en place la diffusion auprès des prestataires des modalités de prise en charge leur permettant d’adapter leur planning en fonction des disponibilités</t>
  </si>
  <si>
    <t>Mettre en réseau les différentes structures d’accueil identifiées du territoire dans un périmètre de 6 km pour :
- Augmenter la capacité d’accueil.
- Diversifier l’offre.
- Optimiser le potentiel existant. 
Prévoir dans l’inventaire de regrouper : les coordonnées, les dates d’ouverture, les tarifs, les tranches d’âge accueillies, le nombre de places disponibles, les activités proposées, la distance par rapport à la commune de séjour. 
Pour le centre de loisirs ou le club, possibilité pour les parents de confier leurs enfants à la ½ journée, à la journée entière ou à la semaine avec possibilité de repas fourni par la structure ou fourni par les parents :
Veiller à conserver une certaine souplesse du système pour une clientèle plus mobile l’été. S’il n’existe pas de centre de loisirs ou clubs sur la commune, la prise en charge des enfants peut être assurée par des professionnels proposant des activités sur la ½ journée ou journée complète.</t>
  </si>
  <si>
    <t>Assurer l'accueil des enfants à la ½ journée (matin et/ou après-midi), journée, semaine, avec possibilité de prise de repas sur place.</t>
  </si>
  <si>
    <t>S'assurer que la configuration des lieux permet la mise en place d’ateliers pour les enfants dès 2 ans. Aménager un espace extérieur avec jeux adaptés à toutes les tranches d’âge.</t>
  </si>
  <si>
    <t>Pouvoir accueillir en 1/2 journée, journée ou semaine.
Possibilité pour les parents d’alterner des moments avec ou sans enfant, et par conséquent de pratiquer des activités et de préserver des temps de partage.</t>
  </si>
  <si>
    <t>Mettre en place dans l’enceinte de la garderie :
. Espace extérieur laissé partiellement enneigé permettant aux enfants de découvrir l’environnement neige (tenir compte du fait que la clientèle est en majorité citadine !).
. Espace déneigé pour les plus petits.</t>
  </si>
  <si>
    <t>Favoriser la collaboration entre garderie et  école de ski afin de permettre une découverte du ski dès 3 ans.
Adaptation des cours de ski aux rythmes des tout-petits.</t>
  </si>
  <si>
    <t xml:space="preserve">Existence au minimum d'un sentier ou/et d'un circuit identifiés accessibles aux poussettes. </t>
  </si>
  <si>
    <t>. Identifier le(s) sentier(s) ou/et circuit(s) accessibles aux poussettes  sur la carte réseau piétons et randonnées avec les précisions suivantes :
. Nécessité d’une poussette tout-terrain ou non.
. Durée de la balade, zone ombragée ou non.
. Localisation des sites importants pour les familles : aires de pique-nique, points d’eau, sanitaires...</t>
  </si>
  <si>
    <t>Existence d'aires de pique-nique et/ou salle hors sac</t>
  </si>
  <si>
    <t xml:space="preserve">Catégorie d'audit : </t>
  </si>
  <si>
    <t>Entrée/Suivi/Renouvellement</t>
  </si>
  <si>
    <t>Chambres d'hôtes</t>
  </si>
  <si>
    <t>Niveau de performance</t>
  </si>
  <si>
    <t>Ecoute clients : analyse, mise à disposition de l'auditeur  - Descriptif et avis de l'auditeur</t>
  </si>
  <si>
    <t>Synthèses des évolutions</t>
  </si>
  <si>
    <t>Date</t>
  </si>
  <si>
    <t>Grille</t>
  </si>
  <si>
    <t>Référence</t>
  </si>
  <si>
    <t>Rapport</t>
  </si>
  <si>
    <t>Enquête client</t>
  </si>
  <si>
    <t>Chapitre 8</t>
  </si>
  <si>
    <r>
      <t xml:space="preserve">8- ENGAGEMENT DE LA COMMUNE APRES LA LABELLISATION </t>
    </r>
    <r>
      <rPr>
        <sz val="10"/>
        <color rgb="FFFF0000"/>
        <rFont val="Arial"/>
        <family val="2"/>
      </rPr>
      <t>(lors de l'audit d'entrée marqué ces points comme réalisés)</t>
    </r>
  </si>
  <si>
    <t>Annexe TC</t>
  </si>
  <si>
    <t>Point 8.10</t>
  </si>
  <si>
    <t>Démontrer qu'il existe une réelle animation régulière du label sur la stations et des prestataires (réunions, rencontres, visites, sensibilisation, formations…)</t>
  </si>
  <si>
    <t>Point 8.8</t>
  </si>
  <si>
    <t>Point 8.9</t>
  </si>
  <si>
    <t>Affichage du logo et de la promesse client sur les supports de communication (site internet, brochures…)</t>
  </si>
  <si>
    <t>Nouvelle version</t>
  </si>
  <si>
    <t>Ancienne version</t>
  </si>
  <si>
    <t xml:space="preserve">Affichage de l'autocollant Famille Plus et de la charte "Prestataire engagé dans la démarche".  Chaque année, le nouveau logo millésimé doit être affiché </t>
  </si>
  <si>
    <t>Affichage de la marque Famille Plus (logo Millésimé) visible de l'extérieur, de l'établissement. Affichage du logo et de la promesse client sur les supports de communication (site internet, brochures…)</t>
  </si>
  <si>
    <t>Affichage de la marque Famille Plus (logo Millésimé) visible de l'extérieur de l'établissement et sur les supports de communication et site internet. {Eliminatoire}</t>
  </si>
  <si>
    <t>Affichage de la promesse client sur les brochures et sur son site Internet (s'il en existe un)   {Requis}</t>
  </si>
  <si>
    <t>Remarque : L'affichage de la marque est sépara de l'affiche de la promesse du label</t>
  </si>
  <si>
    <t>Participer à l'animation régulière du label proposée par le référent en relations avec les prestataires labélisés (réunions, rencontres, visites, sensibilisation, formations…)</t>
  </si>
  <si>
    <t>Participer à l'animation régulière du label.</t>
  </si>
  <si>
    <t>Les grilles annexes son sur des onglets séparés afin d'avoir des grilles adapté à chaque prestataires et pouvoir les éditer et imprimer.</t>
  </si>
  <si>
    <t>Toutes grilles</t>
  </si>
  <si>
    <t>Indiquer l'âge à partir duquel l'activité ou l'animation est conseillée pour les enfants. S'il y a des activités par tranche d'âge indiquer les tranches d'âge. S'il s'agit d'une visite randonnée ou balade, préciser si elle peut être suivie avec un enfant en poussette ou landau.</t>
  </si>
  <si>
    <t>Mettre à disposition des familles un texte sur le descriptif de leur activité, les tarifs, et les apports proposés aux familles et aux enfants.</t>
  </si>
  <si>
    <t>Détailler le programme de l'activité, ses atouts et avantages particuliers. 
Mettre en valeur: intérêts pour les familles, aspects ludiques et pédagogiques, durée…" Distinguer animation et activités.</t>
  </si>
  <si>
    <r>
      <t>Offre tarifaire proposée aux</t>
    </r>
    <r>
      <rPr>
        <strike/>
        <sz val="10"/>
        <color theme="1"/>
        <rFont val="Arial"/>
        <family val="2"/>
      </rPr>
      <t xml:space="preserve"> </t>
    </r>
    <r>
      <rPr>
        <sz val="10"/>
        <color theme="1"/>
        <rFont val="Arial"/>
        <family val="2"/>
      </rPr>
      <t>familles et/ou tribus (par exemple en fonction du nombre ou des âges).</t>
    </r>
  </si>
  <si>
    <t xml:space="preserve"> Prêt, location de mobilier et matériel pour bébé et enfant : chauffe-biberons ou micro-ondes, baignoires "bébés", chaises hautes ou rehausseurs adaptés (norme NF/CE), lunette additionnelle de WC, barriere de protection amovible si escalier … Proposer au moins deux équipements disponibles.</t>
  </si>
  <si>
    <t>Existence de jeux d'intéreiurs et/ou de jeux d'extérieurs si l'espace est disponible</t>
  </si>
  <si>
    <t>Proposer au minimum 2 types de mobilier enfant au prêt (en quantité adaptée par rapport à la capacité d'accueil): chauffe-biberons (ou micro-ondes), baignoires "bébés", chaises hautes, barrières de protection amovibles si escalier...</t>
  </si>
  <si>
    <t>Mettre à disposition la liste des activités et animations engagées dans la démarche Famille Plus sur la commune.</t>
  </si>
  <si>
    <t>Exemples: Réduction sur le petit déjeuner jusqu'à 12 ans, prêt du matériel enfants et bébé, jeux mis à disposition.</t>
  </si>
  <si>
    <t>Prêt ou location de mobilier et matériel pour bébé et enfant : chauffe-biberons ou micro-ondes, baignoires "bébés", chaises hautes ou rehausseurs adaptés (norme NF/CE), lunette additionnelle de WC, barrières de protection amovibles si  escalier … Proposer au moins deux types d'équipement.</t>
  </si>
  <si>
    <t>Jeux d'intérieur : jeux de société,  livres, adaptés à différentes tranches d'âge des enfants, complets et propres…. 
Jeux extérieur mis à disposition dans la résidence et/ou: balles et ballons, pelles seaux et râteaux, frisbee, cordes à sauter, jokari ou badminton ping pong portiques respectant les normes. Lorsqu'il y a une piscine, elle doit respecter la législation en cours concernant la sécurité des enfants.</t>
  </si>
  <si>
    <t xml:space="preserve">Proposer au minimum 2 types de mobilier enfant au prêt (en quantité adaptée par rapport à la capacité d'accueil): chauffe-biberons (ou micro-ondes), baignoires "bébés", chaises hautes, barrières de protection amovibles si escalier…- Lister de manière exhaustive et quantifiable les éléments dans les commentaires </t>
  </si>
  <si>
    <t>Il y a une ou des aires de jeu par tranche d'âge sécurisées et dans les normes actuelles. En cas de pluie, il y a une salle ou un espace abrité et équipé : livres et jeux ou programme d'animation. Lorsqu'il y a une piscine, elle doit respecter la législation en cours concernant la sécurité des enfants. A proximité immédiate et facilement accessible à pieds</t>
  </si>
  <si>
    <t>Huttes, chalets, mobil homes, tepees, yourtes ou roulottes proposés ont des espaces de couchage séparés pour les parents et les enfants. Prêt et/ou location de lits bébés ou enfants adaptés à leur âge et à leur confort en quantité adaptée par rapport à la capacité d'accueil.</t>
  </si>
  <si>
    <t>Une chambre familiale est une chambre pouvant accueillir parents et enfants (3 à 4 personnes le plus souvent) avec si possible des espaces de couchage séparés pour les parents et les enfants : coin enfant à part avec porte par exemple, cloison ou salle de bains situés entre l'espace parent et enfant....Des chambres communicantes sont reliées entre elles directement par une porte et ne nécessitent pas de passer par un couloir extérieur pour aller d'une chambre dans l'autre. Préciser le nombre de chambres.</t>
  </si>
  <si>
    <t xml:space="preserve"> Jeux d' intérieur : jeux de société,  livres, adaptés à différentes tranches d'âge des enfants, complets et propres…. 
Jeux extérieurs mis à disposition : portiques  et toboggans respectant les normes. Lorsqu'il y a une piscine, elle doit respecter la législation en cours concernant la sécurité des enfants. A proximité immédiate et facilement accessible à pieds.</t>
  </si>
  <si>
    <t>Mettre à disposition la liste des activités et animations comprenant celles qui sont engagées dans la démarche Famile Plus sur la commune</t>
  </si>
  <si>
    <t xml:space="preserve">On peut entrer dans le restaurant (excepté pour les restaurants/territoire Montagne qui sont situés en altitude sur les pistes de ski) avec un enfant en poussette et il y a un endroit pour ranger la poussette durant le repas. Ou il y a des procédures permettant de prévenir la famille qu'elle peut ranger sa poussette dans un endroit précis avant d'entrer dans le restaurant. </t>
  </si>
  <si>
    <t>Prestataire/Etablissement :</t>
  </si>
  <si>
    <t>Contact :</t>
  </si>
  <si>
    <t>Date et signature du prestataire :</t>
  </si>
  <si>
    <t>Existence d'un coin ou d'un espace enfant visible depuis l'entrée avec tables, chaises, coloriages et/ou petits jeux à disposition des enfants.
S'il n'y a pas d'espace enfant (place, sécurité ou autre raison), il existe des procédures précises pour que les enfants se sentent les bienvenus et que leurs parents aient le temps de s'informer : remise d'un cadeau de bienvenue, jeu mural, guide junior etc… 
Prévoir des cadeaux de bienvenue pour les enfants : bonbons, album de coloriage, petit jeu etc...</t>
  </si>
  <si>
    <t xml:space="preserve">Dans les documents envoyés ou mis à disposition et sur le site Internet il y a un logo et/ou une rubrique qui signale aux familles les services, activités et animations adaptés.
Proposer un guide junior ou famille qui présente les services, activités et animations adaptés aux enfants et aux familles. Ce guide est téléchargeable depuis le site tourisme de la commune.
S'il n'y a pas de guide junior ou famille, mettre à disposition un classeur disponible à l'accueil, répertoriant les services, activités et animations adaptés aux enfants et aux familles. </t>
  </si>
  <si>
    <t>Indiquer l'âge à partir duquel l'activité ou l'animation est conseillée pour les enfants, le descriptif et la durée, les tarifs et les éventuelles réductions (inscriptions multiples ou tarif famille…), les conditions d'inscription et coordonnées du prestataire.
Ce descriptif est aussi sur le site Internet de la commune ou sur celui du prestataire qui est en lien avec le site de la commune. Il est possible de s'inscrire avant l'arrivée au moyen d'une fiche téléchargeable ou d'une inscription directe avec paiement sécurisé.</t>
  </si>
  <si>
    <t>Visites « famille » = visites accompagnées à partager entre personnes de générations différentes. Visites accompagnées adaptées aux familles : horaire, contenu et encadrement.
Ex : Visites et découverte du patrimoine naturel et/ou local. Randonnées, parcs naturels, sports de pleine nature, parcours découverte…</t>
  </si>
  <si>
    <t xml:space="preserve">Proposer une gamme d'hébergements référencés de qualité labellisés Famille Plus </t>
  </si>
  <si>
    <t>Etablissements labélisés Famille Plus, appartenant au minimum à 3 types d'hébergements différents (hôtellerie, hôtellerie de plein air, villages de vacances, meublés de tourisme…)</t>
  </si>
  <si>
    <t>Proposer une gamme de restaurants référencés de qualité labelisés Famille Plus</t>
  </si>
  <si>
    <t>Lister de manière exhaustive les prestataires loueurs d'équipements sportifs spécifiquement adaptés aux familles et aux tout-petits (il est possible de s'appuyer sur les grilles spécifiques : location matériel et d'activités de loisirs et de sport en Montagne - Location de matériel de Loisirs et de Sport Mer &amp; Ville)</t>
  </si>
  <si>
    <t>Ce point change est signalé à l'extérieur et est indiqué dans les guides et documents de l'OT. (Si possible à proximité immédiate de la plage ou des pieds des pistes de ski le cas échéant)</t>
  </si>
  <si>
    <t>Point de ralliement facilement identifiable et caractérisé par le logo Famille Plus</t>
  </si>
  <si>
    <t xml:space="preserve">Proposer et mettre à disposition à l'office de tourisme des objets siglés Famille Plus permettant d'identifier l'enfant </t>
  </si>
  <si>
    <t>Aire(s) de jeux publique(s), aménagée(s), gratuite(s) et sécurisée(s) prenant en compte toutes les tranches d'âge : 2/6 ans et + de 6 ans.</t>
  </si>
  <si>
    <t>Mettre à disposition des aires de jeux différenciées pour toutes les tranches d’âge (éviter mélange entre petits et grands).Effectuer l’état des lieux de toutes les zones de jeux aménagées pour les enfants et les localiser sur le plan de la station.Les mettre en valeur sur la page dédiée aux familles dans les supports de communication de la station : 
. Préciser les tranches d’âge concernées.
. Présence ou non de point d’eau, sanitaire, aires de pique-nique à proximité.
. Distance du parking le plus proche</t>
  </si>
  <si>
    <t>Identifier les espaces de pique-nique aménagés et adaptés aux familles: Espaces gratuits avec bancs et tables; Equipés de poubelles collectées avec une fréquence adaptée à la fréquentation touristique. Accessible aux poussettes.</t>
  </si>
  <si>
    <t>Mise à disposition de lieux ou de services permettant aux familles de partager des activités et/ou moments de détente.
. Identification de toutes les bibliothèques et ludothèques du territoire, et référencement sur supports de communication des différentes communes : usage d’un pictogramme Famille Plus pour faciliter le repérage
. Si absence de bibliothèque ou de ludothèque sur la commune : prévoir une possibilité de prêts de livres ou de jeux (jeux en bois, jeux géants) à l’office de tourisme ou dans les clubs enfants.</t>
  </si>
  <si>
    <t xml:space="preserve"> Coordonnées ou matériels disponibles à l'Office de Tourisme</t>
  </si>
  <si>
    <t>Selon leur activité, les prestataires proposent les services attendus (fiches activités, hébergement et restauration  ) et des réductions pour enfants notamment dans le cas où la famille a plus de deux enfants et/ou des tarifs forfaitaires "en famille" "tribu", des gratuités, des gestes et/ou cadeaux d'accueil. Cette politique de services et tarifs s'appliquent pendant les vacances scolaires.</t>
  </si>
  <si>
    <t xml:space="preserve">Sensibiliser les prestataires à l'acceptation des Chèques Vacances </t>
  </si>
  <si>
    <t>Dans les bureaux d'accueil touristiques, dans les guides pratiques  proposés aux touristes et sur le site Internet il y a une présentation du label en deux langues.</t>
  </si>
  <si>
    <t>Horaires d'ouverture de la structure, liste des médecins et des pharmacies de garde avec leurs numéros de téléphone et liste des prestataires engagés dans la démarche avec un plan signalant où ils sont et leurs numéros de téléphone. Informations, plan et liste doivent être en deux langues et visibles à l'extérieur de la structure d'accueil pendant les périodes de fermeture</t>
  </si>
  <si>
    <t>Information sur la nécessité de réserver la garderie sur les brochures et le site internet pour la saison d'hiver.</t>
  </si>
  <si>
    <t>Jardin des neiges ouvert et accessible pour les familles pendant toute la saison (neige de culture ou déplacé en altitude si nécessaire)</t>
  </si>
  <si>
    <t>Mettre en place d’un système de prise en charge des enfants au cœur de la station pour accéder au jardin des neiges si l’implantation de celui-ci est excentré.
A défaut, permettre à un adulte d’accompagner les enfants jusqu’au jardin des neiges sans devoir s’acquitter d’un titre de transport.</t>
  </si>
  <si>
    <t>Prendre en compte les rythmes des enfants en fonction de leur âge.</t>
  </si>
  <si>
    <r>
      <t xml:space="preserve">Mettre à disposition des familles un service de garderie (accueillant les enfants de 3 à 12 ans au minimum) </t>
    </r>
    <r>
      <rPr>
        <b/>
        <u/>
        <sz val="10"/>
        <color theme="1"/>
        <rFont val="Arial"/>
        <family val="2"/>
      </rPr>
      <t>saison été</t>
    </r>
  </si>
  <si>
    <t>Mettre en place un vrai produit touristique entre garderie et école de ski. 
Présenter dans un article commun la prestation sur tous les supports de communication : illustrer par exemple en précisant le déroulement d’une journée.
Offrir une meilleure lisibilité de l’offre pour les parents au moment de la réservation du séjour.
Préciser le nom et coordonnées des deux personnes responsables de chacune des structures pour les contacter avant et pour la réservation.</t>
  </si>
  <si>
    <t>Jeux d'eau, Piscine avec pataugeoire ou plan d'eau aménagé avec plage 
surveillée, sur la commune 
ou à moins de 10 km, ou liaison appropriée ou organisée.</t>
  </si>
  <si>
    <t>Simplifier la réservation : 
Système du guichet unique = un seul interlocuteur pour le client, : l'objectif est de faciliter l’accès à la réservation.
. Possibilité de paiement unique.
. Possibilité de composer un séjour à la carte.
. Possibilité de réservation par courrier, téléphone, Internet.</t>
  </si>
  <si>
    <t>Accès à l'unité : carte à points, tickets à l'unité, forfait spécifique... voire gratuité de la remontée mécanique desservant le secteur débutant</t>
  </si>
  <si>
    <t>Enquète obliogatoire (nb de questionnaires)</t>
  </si>
  <si>
    <t>A10 - AUBERGES DE JEUNESSE et CENTRE DE VACANCES</t>
  </si>
  <si>
    <t>Accueil de qualité: Réglementations respectées par l'établissement</t>
  </si>
  <si>
    <t>A préciser clairement dans les commentaires: ex- Plan Qualité Tourisme, indépendante ou adhérente à LFAJ/FUAJ/autre, agrément ministériel, agrément Vacaf, adhérent UNAF,…</t>
  </si>
  <si>
    <t xml:space="preserve"> Prêt ou location de lits bébés lorsqu'il y a un bébé et lits enfants adaptés à l'âge des enfants. Un lit double n'est pas considéré comme un lit pouvant accueillir 2 enfants.</t>
  </si>
  <si>
    <t xml:space="preserve">Proposer au minimum 2 types de mobilier enfant au prêt (en quantité adaptée par rapport à la capacité d'accueil): chauffe-biberons (ou micro-ondes), baignoires "bébés", chaises hautes etc…- Lister de manière exhaustive et quantifiable les éléments dans les commentaires </t>
  </si>
  <si>
    <t xml:space="preserve">Proposer au minimum une chambre communicante et/ou familliale </t>
  </si>
  <si>
    <t>Une chambre familiale est une chambre pouvant accueillir parents et enfants (3 à 4 personnes le plus souvent) avec si possible des espaces de couchage séparés pour les parents et les enfants: coin enfant à part avec porte par exemple, cloison ou salle de bains située entre l'espace parent et enfant....Des chambres communicantes sont reliées entre elles directement par une porte et ne nécessitent pas de passer par un couloir extérieur pour aller d'une chambre à l'autre. Préciser le nombre de chambres</t>
  </si>
  <si>
    <t>Il y a des animations enfants et familles organisées au moins une fois par semaine pendant la haute saison touristique</t>
  </si>
  <si>
    <t>Il y a un programme d'animations avec au moins une animation enfant et une animation en famille chaque semaine
Description du programme d'animation.</t>
  </si>
  <si>
    <t>Existence de jeux d'intérieurs et/ou de jeux d'extérieurs si l'espace est disponible</t>
  </si>
  <si>
    <t>Jeux d' intérieurs : jeux de société,  livres, adaptés à différentes tranches d'âge des enfants, complets et propres…. 
Jeux extérieurs mis à disposition : portiques  et toboggans respectant les normes. Lorsqu'il y a une piscine elle doit respecter la législation en cours concernant la sécurité des enfants.</t>
  </si>
  <si>
    <t>Politique tarifaire adaptée aux familles et aux enfants avec réduction pour les enfants voire gratuité pour les moins de deux ans, geste d’accueil,,,</t>
  </si>
  <si>
    <t>Lister de manière exhaustive et quantifiable les éléments dans les commentaires; Ex: petit déjeuner offert ou à moitié prix pour les enfants… Prendre en compte la nouvelle typologie des familles (monoparentales, recomposées, grands-parents/petits-enfants…), gestes d'accueil...</t>
  </si>
  <si>
    <t>Annoncer clairement cette politique, les tarifs et les gestes d'accueil sur ses supports de communication : affichages, dépliants, Internet, réponses à des appels téléphoniques</t>
  </si>
  <si>
    <t xml:space="preserve">Caractéristiques de la location </t>
  </si>
  <si>
    <t>Matériel en location  adapté aux familles et/ou aux enfants pour la saison touristique</t>
  </si>
  <si>
    <t xml:space="preserve">Accueil - Situation </t>
  </si>
  <si>
    <t>Affichage des jours, horaires d'ouverture  et moyens de paiement</t>
  </si>
  <si>
    <t xml:space="preserve">Mettre à disposition les informations famille publiées par la station (programme animation, guide famille….). </t>
  </si>
  <si>
    <t>Qualité de l'accueil envers les familles et les enfants</t>
  </si>
  <si>
    <t>Définir une politique tarifaire adaptée pour les familles</t>
  </si>
  <si>
    <t>A9 - TRANSPORT INDIVIDUEL DE PERSONNES</t>
  </si>
  <si>
    <t>Service de transport accessible à des familles et /ou à des enfants de 3 à 12 ans (au minimum) adaptée à chaque tranche d'âge</t>
  </si>
  <si>
    <t xml:space="preserve">Indiquer le nombre de personne que le taxi peut transporter. S'il y a des équipements enfants en fonction de leur âge : siège bébé, réhausseur... </t>
  </si>
  <si>
    <r>
      <t xml:space="preserve">Service de transport assurée par une (ou des) personne(s) qualifié(é)(s): </t>
    </r>
    <r>
      <rPr>
        <i/>
        <sz val="10"/>
        <rFont val="Arial"/>
        <family val="2"/>
      </rPr>
      <t>Activité déclarée, assurée, réalisée dans le cadre de la loi LOTI et de l'article de la loi du 20/01/95 défiissant l'appelation "taxi"</t>
    </r>
  </si>
  <si>
    <t>Fournir la référence des assurances couvrant l'activité, de l'autorisation de stationnement. Le véhicule et le matériel sont adaptés aux enfants.</t>
  </si>
  <si>
    <t>Accueil de qualité: Adhésion  à une démarche Qualité</t>
  </si>
  <si>
    <t>Equipement enfant: Siège enfant, réhausseur, pare-soleil…</t>
  </si>
  <si>
    <t>Mise à disposition gratuite ou payante de siège enfant ou de réhausseurs adaptés (norme NF/CE), pare-soleil,… Préciser les équipements dans les commentaires</t>
  </si>
  <si>
    <t>Mettre à disposition des familles un descriptif du service, les tarifs, et les apports proposés aux familles et aux enfants</t>
  </si>
  <si>
    <t>Détailler le système de tarification, le matériel enfant proposé, les atouts du choix de ce type de service de transport.
Mettre en valeur: intérêts pour les familles, durée, matériel...</t>
  </si>
  <si>
    <t>Proposer un système permettant aux parents de réserver le service à l'avance</t>
  </si>
  <si>
    <t>Mettre en place un dispositif de réservation par téléphone et/ou mail permettant de configurer le véhicules aux besoins exprimés par la famille (siège enfant, réhausseur…)</t>
  </si>
  <si>
    <t>Tarifs adaptés aux familles (au minimum réductions pour les moins de 12 ans)</t>
  </si>
  <si>
    <t>Tarifs forfaitaire famille ou tribu.</t>
  </si>
  <si>
    <t>Annoncer clairement cette politique et les tarifs sur ses supports de communication : affichages, dépliants, Internet, réponses à des appels téléphoniques</t>
  </si>
  <si>
    <t>A11- AEROPORT</t>
  </si>
  <si>
    <t>Procédure de diffusion permanente de l'information et des services familles/enfants avec une signalétique adaptée dans l'aéroport</t>
  </si>
  <si>
    <r>
      <t xml:space="preserve">Une rubrique "familles" est directement accessible sur le site internet de l'aéroport, recensant l'ensemble des services mis à la disposition des familles </t>
    </r>
    <r>
      <rPr>
        <sz val="10"/>
        <rFont val="Arial"/>
        <family val="2"/>
      </rPr>
      <t>et des enfants.</t>
    </r>
  </si>
  <si>
    <t>Proposer un guide famille ou enfant, ou mettre à disposition une signalétique adaptée, une brochure mentionnant les services aux familles, ou un classeur disponible à l'accueil, répertoriant les services, activités et animations adaptés aux enfants et aux familles.</t>
  </si>
  <si>
    <t>Existence d'une signalétique adaptée</t>
  </si>
  <si>
    <r>
      <t xml:space="preserve">Tous les espaces et services </t>
    </r>
    <r>
      <rPr>
        <sz val="10"/>
        <rFont val="Arial"/>
        <family val="2"/>
      </rPr>
      <t>familles et/ou enfants sont clairement identifiés : nurserie, coin jeux, PIF…</t>
    </r>
  </si>
  <si>
    <t>Proposer des petits cadeaux pour les enfants</t>
  </si>
  <si>
    <t>Durant les week end de départ des vacances scolaires d’été, un petit cadeau est offert aux enfants (set de coloriage etc…)</t>
  </si>
  <si>
    <t>Une garderie pour enfants en salle d'embarquement est disponible de 8h à 19h, permettant aux parents de faire du shopping librement et de divertir les enfants pendant l'attente ou en cas de retard de l'avion.</t>
  </si>
  <si>
    <t>Disposer d'une permanence médicale d'urgence</t>
  </si>
  <si>
    <t>Permanence médicale d’urgence sur place et accessible sur simple appel.</t>
  </si>
  <si>
    <t>Proposer au moins 1 établissement de restauration (hors vente à emporter) adapté à l'accueil des familles sur chaque terminal</t>
  </si>
  <si>
    <t>Au moins un restaurant doit être engagé dans la démarche Famille Plus et disposer de menus enfants, chaises hautes, jeux pour enfants</t>
  </si>
  <si>
    <t>Disposer d'espaces change et soins dans chaque terminal</t>
  </si>
  <si>
    <r>
      <t xml:space="preserve">Des nurseries sont disponibles dans chaque terminal. Chaque bloc sanitaire est doté d'un espace privatif mixte "nurserie" permettant aux mamans ou aux papas de changer et/ou prendre soin des bébés et des jeunes enfants.Ces nurseries font l'objet d'une procédure de nettoyage quotidien accessibles 7/7 jours </t>
    </r>
    <r>
      <rPr>
        <sz val="10"/>
        <rFont val="Arial"/>
        <family val="2"/>
      </rPr>
      <t>pendant les heures d'ouverture de l'aéroport.           Equipement spécifique : table à langer, dérouleur de papier, sanitaires adaptés aux jeunes enfants, fauteuil confortable disponible pour les mamans souhaitant allaiter. Décoration ludique.</t>
    </r>
  </si>
  <si>
    <t>Des kits enfants sont disponibles gratuitement en cas de crise, auprès du gestionnaire de l'aéroport: Couches, lingettes, petits pots à disposition des familles avec enfants en bas âge</t>
  </si>
  <si>
    <t>Accessiblilité aux familles avec poussettes</t>
  </si>
  <si>
    <t>Des places "familles" avec enfants/poussettes sont dédiées à proximité des terminaux dans les parkings</t>
  </si>
  <si>
    <t>Service de prêt de poussettes (préciser si gratuit ou payant)</t>
  </si>
  <si>
    <t>Gestion de l'attente des familles</t>
  </si>
  <si>
    <t>Distribution de jetons pour les manèges lors de retards de vols</t>
  </si>
  <si>
    <t>Des manèges, jeux informatiques, distributeurs de gadgets sont disponibles pour faire passer le temps aux enfants</t>
  </si>
  <si>
    <t>Unaccompanied Minors (UM)</t>
  </si>
  <si>
    <t>Des points de remise aux parents des UM sont disponibles et clairement identifiables et permettent aux enfants de patienter. Ces lieux de RDV sont équipés de jeux pour patienter.</t>
  </si>
  <si>
    <t>Prévention / ralliement</t>
  </si>
  <si>
    <t>Distribution de bracelets d'identification sur demande</t>
  </si>
  <si>
    <t>Identifier un point de ralliement permettant aux parents de retrouver leurs enfants</t>
  </si>
  <si>
    <t xml:space="preserve">Poste Inspection filtrage dédié aux familles </t>
  </si>
  <si>
    <r>
      <t xml:space="preserve">Un Poste Inspection filtrage est </t>
    </r>
    <r>
      <rPr>
        <sz val="10"/>
        <rFont val="Arial"/>
        <family val="2"/>
      </rPr>
      <t>réservé</t>
    </r>
    <r>
      <rPr>
        <sz val="10"/>
        <rFont val="Arial"/>
        <family val="2"/>
      </rPr>
      <t xml:space="preserve"> aux familles avec enfants (dont au moins un enfant a moins de 12 ans) durant les périodes de vacances scolaires</t>
    </r>
    <r>
      <rPr>
        <sz val="10"/>
        <rFont val="Arial"/>
        <family val="2"/>
      </rPr>
      <t xml:space="preserve"> (au moins celles de la zone concernée)</t>
    </r>
  </si>
  <si>
    <t>Proposer divers espaces jeux</t>
  </si>
  <si>
    <t>Espaces de jeux publics dans les salles d'embarquement, aménagée(s), gratuite(s) et sécurisée(s) prenant en compte toutes les tranches d'âge : 2/6 ans et + de 6 ans.</t>
  </si>
  <si>
    <t xml:space="preserve">Dans chaque terminal, mettre à disposition des espaces de jeux clos dans les salles d'embarquement, permettant aux enfants de jouer en toute sécurité en attendant l'embarquement du vol. Prêt de matériel à disposition : mobilier adapté, jeux, livres..
</t>
  </si>
  <si>
    <t>Espace jeux à l'extérieur</t>
  </si>
  <si>
    <t>Aire de jeux aménagée avec différents jeux à l'extérieur</t>
  </si>
  <si>
    <t>NC</t>
  </si>
  <si>
    <t>Remplir une grille annexe A1-Activitées</t>
  </si>
  <si>
    <t>Toutes</t>
  </si>
  <si>
    <t>Critères "Eliminatoire"</t>
  </si>
  <si>
    <t>La dénomination devient "Obligatoire", le taux est toujours de 100% exigé</t>
  </si>
  <si>
    <t>Utilisation des sacs poubelles Gestes Propres, mise en place des animations ou  signature de la charte d'engagements</t>
  </si>
  <si>
    <t>Point 4.6 (création)</t>
  </si>
  <si>
    <t>Mise en valeur et utilisation du partenariat national Gestes Propres (ex: Vacances Propres)</t>
  </si>
  <si>
    <t>Création du critère optionnel : Partenariat Gestes Propres (ex. Vacances Propres)</t>
  </si>
  <si>
    <r>
      <t xml:space="preserve">Les tarifs et services proposés sont décrits sur l'affichage extérieur, les dépliants et le site Internet de l'établissement </t>
    </r>
    <r>
      <rPr>
        <sz val="10"/>
        <color rgb="FFFF0000"/>
        <rFont val="Arial"/>
        <family val="2"/>
      </rPr>
      <t xml:space="preserve">(s'il en existe un) </t>
    </r>
    <r>
      <rPr>
        <sz val="10"/>
        <color theme="1"/>
        <rFont val="Arial"/>
        <family val="2"/>
      </rPr>
      <t>comme lors d'appels téléphoniques de personnes venant accompagnées d'enfants</t>
    </r>
  </si>
  <si>
    <t xml:space="preserve">Affichage du logo au bureau d'accueil de l'office de tourisme </t>
  </si>
  <si>
    <t>Guide Famille mettant en valeur les activités, les services à destination des familles et des enfants, les prestataires labellisés. Le Guide Famille peut prendre la forme d'une rubrique Famille intégrée dans la brochure ou guide pratique de la station,</t>
  </si>
  <si>
    <t xml:space="preserve">Affichage du logo  Famille Plus  visible de l'extérieur de l'établissement. </t>
  </si>
  <si>
    <t>Insérer le logo et la promesse dans les supports de promotion des prestataires référencés</t>
  </si>
  <si>
    <t>Insérer le logo et la promesse client dans  les supports de communication (site internet, brochures…)</t>
  </si>
  <si>
    <r>
      <t xml:space="preserve">Existence d'un programme hebdomadaire avec au minimum une animation famille et/ou enfant par semaine pour les communes de </t>
    </r>
    <r>
      <rPr>
        <b/>
        <sz val="10"/>
        <rFont val="Arial"/>
        <family val="2"/>
      </rPr>
      <t>moins de 10.000 lits marchands</t>
    </r>
  </si>
  <si>
    <r>
      <rPr>
        <sz val="10"/>
        <rFont val="Arial"/>
        <family val="2"/>
      </rPr>
      <t>Ou</t>
    </r>
    <r>
      <rPr>
        <b/>
        <sz val="10"/>
        <rFont val="Arial"/>
        <family val="2"/>
      </rPr>
      <t xml:space="preserve"> </t>
    </r>
    <r>
      <rPr>
        <sz val="10"/>
        <rFont val="Arial"/>
        <family val="2"/>
      </rPr>
      <t>existence d'un programme hebdomadaire avec au minimum deux animations famille et/ou enfant par semaine pour les communes d</t>
    </r>
    <r>
      <rPr>
        <b/>
        <sz val="10"/>
        <rFont val="Arial"/>
        <family val="2"/>
      </rPr>
      <t>e 10.000 lits marchands et plus</t>
    </r>
  </si>
  <si>
    <r>
      <t>Proposer, au minimum, 3 types d'activités</t>
    </r>
    <r>
      <rPr>
        <b/>
        <sz val="10"/>
        <rFont val="Arial"/>
        <family val="2"/>
      </rPr>
      <t xml:space="preserve"> labélisées Famille Plus </t>
    </r>
    <r>
      <rPr>
        <sz val="10"/>
        <rFont val="Arial"/>
        <family val="2"/>
      </rPr>
      <t xml:space="preserve">par saison touristique pour les enfants de 3 à 12 ans ou à faire en famille dans les communes d'une capacité d'accueil de </t>
    </r>
    <r>
      <rPr>
        <b/>
        <sz val="10"/>
        <rFont val="Arial"/>
        <family val="2"/>
      </rPr>
      <t xml:space="preserve">moins de 10.000 lits marchands </t>
    </r>
  </si>
  <si>
    <r>
      <rPr>
        <sz val="10"/>
        <rFont val="Arial"/>
        <family val="2"/>
      </rPr>
      <t>Ou proposer, au minimum, 6 types d'activités</t>
    </r>
    <r>
      <rPr>
        <b/>
        <sz val="10"/>
        <rFont val="Arial"/>
        <family val="2"/>
      </rPr>
      <t xml:space="preserve"> labélisées Famille Plus </t>
    </r>
    <r>
      <rPr>
        <sz val="10"/>
        <rFont val="Arial"/>
        <family val="2"/>
      </rPr>
      <t xml:space="preserve">par saison touristique pour les enfants de 3 à 12 ans ou à faire en famille dans les communes d'une capacité d'accueil de </t>
    </r>
    <r>
      <rPr>
        <b/>
        <sz val="10"/>
        <rFont val="Arial"/>
        <family val="2"/>
      </rPr>
      <t>10.000 lits marchands et plus</t>
    </r>
  </si>
  <si>
    <r>
      <t>Critère:</t>
    </r>
    <r>
      <rPr>
        <sz val="10"/>
        <rFont val="Arial"/>
        <family val="2"/>
      </rPr>
      <t xml:space="preserve"> Au moins 2 établissements de restauration (hors vente à emporter) </t>
    </r>
    <r>
      <rPr>
        <b/>
        <sz val="10"/>
        <rFont val="Arial"/>
        <family val="2"/>
      </rPr>
      <t xml:space="preserve"> labélisés Famille Plus </t>
    </r>
    <r>
      <rPr>
        <sz val="10"/>
        <rFont val="Arial"/>
        <family val="2"/>
      </rPr>
      <t>dans les communes de moins de 10 000 lits marchands</t>
    </r>
  </si>
  <si>
    <r>
      <t xml:space="preserve">Critère: </t>
    </r>
    <r>
      <rPr>
        <sz val="10"/>
        <rFont val="Arial"/>
        <family val="2"/>
      </rPr>
      <t xml:space="preserve">Ou au moins 4 établissements de restauration </t>
    </r>
    <r>
      <rPr>
        <b/>
        <sz val="10"/>
        <rFont val="Arial"/>
        <family val="2"/>
      </rPr>
      <t xml:space="preserve">labélisés Famille Plus </t>
    </r>
    <r>
      <rPr>
        <sz val="10"/>
        <rFont val="Arial"/>
        <family val="2"/>
      </rPr>
      <t>(hors vente à emporter) dans les communes de 10 000 lits marchands et plus</t>
    </r>
  </si>
  <si>
    <r>
      <t xml:space="preserve">Mise à disposition de vélos, </t>
    </r>
    <r>
      <rPr>
        <b/>
        <sz val="10"/>
        <rFont val="Arial"/>
        <family val="2"/>
      </rPr>
      <t>VAE</t>
    </r>
    <r>
      <rPr>
        <sz val="10"/>
        <rFont val="Arial"/>
        <family val="2"/>
      </rPr>
      <t>, (avec matériel de protection) ou mise en valeur de loueurs de vélos</t>
    </r>
    <r>
      <rPr>
        <b/>
        <sz val="10"/>
        <rFont val="Arial"/>
        <family val="2"/>
      </rPr>
      <t xml:space="preserve"> et/VAE </t>
    </r>
  </si>
  <si>
    <r>
      <t xml:space="preserve">Adapter les offres aux typologies actuelles de la famille (recomposée, monoparentale, grands-parents/petits-enfants…); </t>
    </r>
    <r>
      <rPr>
        <b/>
        <i/>
        <sz val="10"/>
        <rFont val="Arial"/>
        <family val="2"/>
      </rPr>
      <t>A préciser dans les grilles annexes correspondant à chaque prestataire candidat</t>
    </r>
  </si>
  <si>
    <t xml:space="preserve">Affichage du logo visible et répété sur différents supports.  </t>
  </si>
  <si>
    <r>
      <rPr>
        <u/>
        <sz val="10"/>
        <rFont val="Arial"/>
        <family val="2"/>
      </rPr>
      <t>Audit d’entrée</t>
    </r>
    <r>
      <rPr>
        <sz val="10"/>
        <rFont val="Arial"/>
        <family val="2"/>
      </rPr>
      <t xml:space="preserve"> : les critères sont automatiquement aquis (mettre 1). La station et les prestataires doivent fournir un engagement écrit à mettre en œuvre, au maximum sous 3 mois, ce critère après optention de la marque. (point 8.8 à 8.10)</t>
    </r>
  </si>
  <si>
    <t>A détailler</t>
  </si>
  <si>
    <t>A préciser</t>
  </si>
  <si>
    <t>Disposer de servicse de santé à proximité</t>
  </si>
  <si>
    <t>Disposer de commerces de proximité</t>
  </si>
  <si>
    <t>Affichage du logo Famille Plus et insertion dans les supports de communication</t>
  </si>
  <si>
    <t>Affichage du logo Famille Plus visible de l'extérieur de l'établissement et insertion dans les supports de communication et site internet.</t>
  </si>
  <si>
    <t xml:space="preserve">Promesse client inserée dans  les brochures et sur son site Internet (s'il en existe un)  </t>
  </si>
  <si>
    <t>Promesse client du label inserée dans les supports de communication</t>
  </si>
  <si>
    <t xml:space="preserve">Les tarifs et services proposés sont décrits sur l'affichage extérieur, les dépliants et le site Internet de l'établissement (s'il en existe un) comme lors d'appels téléphoniques. </t>
  </si>
  <si>
    <t>Promesse client du label insérée dans les supports de communication</t>
  </si>
  <si>
    <t xml:space="preserve">Promesse client insérée dans  les brochures et sur son site Internet (s'il en existe un)  </t>
  </si>
  <si>
    <t xml:space="preserve">Promesse client inserée dans les brochures et sur son site Internet (s'il en existe un)  </t>
  </si>
  <si>
    <t>Commune de :</t>
  </si>
  <si>
    <t xml:space="preserve">A8 -  LOCATION MATERIEL D'ACTIVITES de LOISIR et de SPORT </t>
  </si>
  <si>
    <t>S'assurer que les horaires sont en adéquation avec les équipements accueillant les enfants  (garderie, cours de ski, jardin des neiges…).</t>
  </si>
  <si>
    <t>Situation offrant une facilité d'accès</t>
  </si>
  <si>
    <t>Faciliter l'accès : signalétique, plan, parking réservé à la clientèle si possible, transport en commun…</t>
  </si>
  <si>
    <t>S'engager dans une démarche de qualité : règlement professionnel, démarche qualité… Assurer un service efficace et agréable aux familles, et tout particulièrement veiller à réduire les temps d'attente, quelque soit le moment de la saison ou de la journée.</t>
  </si>
  <si>
    <t>Préciser la politique tarifaire : geste commercial, cadeau de bienvenue…(ex. formule ou remise familiale, création d'un "Pack Famille Plus" avec un prix fixe ...)</t>
  </si>
  <si>
    <t xml:space="preserve">Faire de la sécurité des enfants une priorité </t>
  </si>
  <si>
    <t>Pour le territoire Montagne
Bénéficier d'équipements et de services adaptés aux familles.</t>
  </si>
  <si>
    <t>Pour les ados proposer le multi-glisse - Echange de matériel : ski, surf…</t>
  </si>
  <si>
    <r>
      <t xml:space="preserve">Pouvoir </t>
    </r>
    <r>
      <rPr>
        <b/>
        <sz val="10"/>
        <color theme="0" tint="-0.499984740745262"/>
        <rFont val="Arial"/>
        <family val="2"/>
      </rPr>
      <t>changer de matérie</t>
    </r>
    <r>
      <rPr>
        <sz val="10"/>
        <color theme="0" tint="-0.499984740745262"/>
        <rFont val="Arial"/>
        <family val="2"/>
      </rPr>
      <t>l : ski, surf...en fonction des disponibilités.</t>
    </r>
  </si>
  <si>
    <t>Location d'équipements vestimentaires enfants.</t>
  </si>
  <si>
    <t>Affichage du logo Famille Plus visible de l'extérieur de l'établissement et insertion dans les supports de communication et site internet (s'il en existe un).</t>
  </si>
  <si>
    <t xml:space="preserve">Promesse client insérée dans les brochures et sur son site Internet (s'il en existe un)  </t>
  </si>
  <si>
    <t xml:space="preserve">Participer à l'animation régulière du label proposée par le référent en relations avec les prestataires labélisés (réunions, rencontres, visites, sensibilisation, formations…).
</t>
  </si>
  <si>
    <t>Tout Territoire sauf Montagne</t>
  </si>
  <si>
    <t>Territoire Montagne</t>
  </si>
  <si>
    <r>
      <t>Mettre à disposition des familles un service de garderie (accueillant les enfants de 3 à 12 ans au minimum)</t>
    </r>
    <r>
      <rPr>
        <b/>
        <u/>
        <sz val="10"/>
        <rFont val="Arial"/>
        <family val="2"/>
      </rPr>
      <t xml:space="preserve"> saison hiver </t>
    </r>
    <r>
      <rPr>
        <b/>
        <strike/>
        <sz val="10"/>
        <color rgb="FFFF0000"/>
        <rFont val="Arial"/>
        <family val="2"/>
      </rPr>
      <t xml:space="preserve"> </t>
    </r>
  </si>
  <si>
    <r>
      <t xml:space="preserve">Informer et conseiller sur les règles de bonne conduite à respecter pour les activités (VTT, ski, sensibilisation au port du casque...).
</t>
    </r>
    <r>
      <rPr>
        <u/>
        <sz val="10"/>
        <rFont val="Arial"/>
        <family val="2"/>
      </rPr>
      <t>Pour le territoire montagne</t>
    </r>
    <r>
      <rPr>
        <u/>
        <sz val="10"/>
        <rFont val="Arial"/>
        <family val="2"/>
      </rPr>
      <t>:</t>
    </r>
    <r>
      <rPr>
        <sz val="10"/>
        <rFont val="Arial"/>
        <family val="2"/>
      </rPr>
      <t xml:space="preserve"> casque enfant - 12 ans gratuit.</t>
    </r>
  </si>
  <si>
    <r>
      <t xml:space="preserve">Garantir la désinfection du matériel, (casque, chaussures…),  
</t>
    </r>
    <r>
      <rPr>
        <sz val="10"/>
        <rFont val="Arial"/>
        <family val="2"/>
      </rPr>
      <t>Proposer une charlotte pour les casques.</t>
    </r>
  </si>
  <si>
    <r>
      <t xml:space="preserve">Disposer de matériel pour toute la famille. Indiquer la nature du matériel loué  (ex.: vélo garçons et filles, chaussures de randonnée, porte bébé, vélo avec porte bébé, casque, ski, snowboard et chaussures pour les 3/12 ans, luge bébé, raquettes adaptées aux 3/12ans…)
</t>
    </r>
    <r>
      <rPr>
        <u/>
        <sz val="10"/>
        <rFont val="Arial"/>
        <family val="2"/>
      </rPr>
      <t xml:space="preserve">Pour le territoire montagne </t>
    </r>
    <r>
      <rPr>
        <sz val="10"/>
        <rFont val="Arial"/>
        <family val="2"/>
      </rPr>
      <t xml:space="preserve">: proposer si possible une consigne à skis. L'ouverture de l'établissement aussi l'été est recommandée mais pas obligatoire. </t>
    </r>
  </si>
  <si>
    <t>Pour découvrir la neige autrement et partager des moments en famille : proposer des avantages "familles" de type 1/2 journée de luge, 1/2 journée de raquettes</t>
  </si>
  <si>
    <t>Offrir une 1/2 journée de location de raquettes à neige pendant le séjour par pack loué et en fonction des disponibilités ou/et prêter une 1/2 journée une luge pendant le séjour par pack loué et en fonction des disponibilités.</t>
  </si>
  <si>
    <t>sur place / à proximité</t>
  </si>
  <si>
    <t>Situation géographique de la prestation:</t>
  </si>
</sst>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64" formatCode="_-* #,##0\ _€_-;\-* #,##0\ _€_-;_-* &quot;-&quot;??\ _€_-;_-@_-"/>
    <numFmt numFmtId="165" formatCode="_-* #,##0\ &quot;€&quot;_-;\-* #,##0\ &quot;€&quot;_-;_-* &quot;-&quot;??\ &quot;€&quot;_-;_-@_-"/>
  </numFmts>
  <fonts count="4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6"/>
      <name val="Arial"/>
      <family val="2"/>
    </font>
    <font>
      <b/>
      <sz val="10"/>
      <name val="Arial"/>
      <family val="2"/>
    </font>
    <font>
      <b/>
      <sz val="14"/>
      <name val="Arial"/>
      <family val="2"/>
    </font>
    <font>
      <sz val="10"/>
      <name val="Arial"/>
      <family val="2"/>
    </font>
    <font>
      <sz val="11"/>
      <name val="Arial"/>
      <family val="2"/>
    </font>
    <font>
      <i/>
      <sz val="10"/>
      <name val="Arial"/>
      <family val="2"/>
    </font>
    <font>
      <sz val="14"/>
      <name val="Arial"/>
      <family val="2"/>
    </font>
    <font>
      <b/>
      <sz val="11"/>
      <name val="Arial"/>
      <family val="2"/>
    </font>
    <font>
      <sz val="14"/>
      <name val="Wingdings"/>
      <charset val="2"/>
    </font>
    <font>
      <sz val="10"/>
      <color rgb="FFFF0000"/>
      <name val="Arial"/>
      <family val="2"/>
    </font>
    <font>
      <sz val="10"/>
      <name val="Arial"/>
      <family val="2"/>
    </font>
    <font>
      <strike/>
      <sz val="10"/>
      <color rgb="FFFF0000"/>
      <name val="Arial"/>
      <family val="2"/>
    </font>
    <font>
      <sz val="10"/>
      <name val="Arial"/>
      <family val="2"/>
    </font>
    <font>
      <sz val="10"/>
      <color theme="1"/>
      <name val="Arial"/>
      <family val="2"/>
    </font>
    <font>
      <b/>
      <sz val="10"/>
      <color theme="1"/>
      <name val="Arial"/>
      <family val="2"/>
    </font>
    <font>
      <b/>
      <sz val="16"/>
      <color theme="1"/>
      <name val="Arial"/>
      <family val="2"/>
    </font>
    <font>
      <b/>
      <sz val="14"/>
      <color theme="1"/>
      <name val="Arial"/>
      <family val="2"/>
    </font>
    <font>
      <b/>
      <sz val="11"/>
      <color theme="1"/>
      <name val="Arial"/>
      <family val="2"/>
    </font>
    <font>
      <b/>
      <sz val="18"/>
      <color theme="1"/>
      <name val="Arial"/>
      <family val="2"/>
    </font>
    <font>
      <i/>
      <sz val="10"/>
      <color theme="1"/>
      <name val="Arial"/>
      <family val="2"/>
    </font>
    <font>
      <strike/>
      <sz val="10"/>
      <color theme="1"/>
      <name val="Arial"/>
      <family val="2"/>
    </font>
    <font>
      <sz val="14"/>
      <color theme="1"/>
      <name val="Arial"/>
      <family val="2"/>
    </font>
    <font>
      <u/>
      <sz val="10"/>
      <color theme="1"/>
      <name val="Arial"/>
      <family val="2"/>
    </font>
    <font>
      <b/>
      <i/>
      <sz val="10"/>
      <color theme="1"/>
      <name val="Arial"/>
      <family val="2"/>
    </font>
    <font>
      <b/>
      <sz val="9"/>
      <color theme="1"/>
      <name val="Arial"/>
      <family val="2"/>
    </font>
    <font>
      <b/>
      <sz val="12"/>
      <color theme="1"/>
      <name val="Arial"/>
      <family val="2"/>
    </font>
    <font>
      <b/>
      <u/>
      <sz val="10"/>
      <color theme="1"/>
      <name val="Arial"/>
      <family val="2"/>
    </font>
    <font>
      <b/>
      <sz val="10"/>
      <color rgb="FFFF0000"/>
      <name val="Arial"/>
      <family val="2"/>
    </font>
    <font>
      <b/>
      <strike/>
      <sz val="10"/>
      <color rgb="FFFF0000"/>
      <name val="Arial"/>
      <family val="2"/>
    </font>
    <font>
      <b/>
      <sz val="14"/>
      <color rgb="FFFF0000"/>
      <name val="Arial"/>
      <family val="2"/>
    </font>
    <font>
      <b/>
      <i/>
      <sz val="10"/>
      <name val="Arial"/>
      <family val="2"/>
    </font>
    <font>
      <u/>
      <sz val="10"/>
      <name val="Arial"/>
      <family val="2"/>
    </font>
    <font>
      <sz val="11"/>
      <name val="Calibri"/>
      <family val="2"/>
      <scheme val="minor"/>
    </font>
    <font>
      <b/>
      <sz val="10"/>
      <color theme="0" tint="-0.499984740745262"/>
      <name val="Arial"/>
      <family val="2"/>
    </font>
    <font>
      <sz val="10"/>
      <color theme="0" tint="-0.499984740745262"/>
      <name val="Arial"/>
      <family val="2"/>
    </font>
    <font>
      <b/>
      <sz val="14"/>
      <color theme="0" tint="-0.499984740745262"/>
      <name val="Arial"/>
      <family val="2"/>
    </font>
    <font>
      <strike/>
      <sz val="18"/>
      <name val="Arial"/>
      <family val="2"/>
    </font>
    <font>
      <b/>
      <u/>
      <sz val="10"/>
      <name val="Arial"/>
      <family val="2"/>
    </font>
    <font>
      <b/>
      <sz val="8"/>
      <color theme="1"/>
      <name val="Arial"/>
      <family val="2"/>
    </font>
  </fonts>
  <fills count="2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00FF"/>
        <bgColor indexed="64"/>
      </patternFill>
    </fill>
    <fill>
      <patternFill patternType="solid">
        <fgColor theme="0" tint="-0.249977111117893"/>
        <bgColor indexed="64"/>
      </patternFill>
    </fill>
    <fill>
      <patternFill patternType="solid">
        <fgColor theme="8" tint="0.79998168889431442"/>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s>
  <cellStyleXfs count="10">
    <xf numFmtId="0" fontId="0" fillId="0" borderId="0"/>
    <xf numFmtId="9" fontId="3"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278">
    <xf numFmtId="0" fontId="0" fillId="0" borderId="0" xfId="0"/>
    <xf numFmtId="0" fontId="5" fillId="0" borderId="0" xfId="0" applyFont="1" applyFill="1" applyAlignment="1">
      <alignment horizontal="center" vertical="center" textRotation="255"/>
    </xf>
    <xf numFmtId="0" fontId="6" fillId="0" borderId="0" xfId="0" applyFont="1"/>
    <xf numFmtId="0" fontId="3" fillId="0" borderId="0" xfId="0" applyFont="1" applyBorder="1"/>
    <xf numFmtId="49" fontId="3" fillId="0" borderId="0" xfId="0" applyNumberFormat="1" applyFont="1" applyAlignment="1">
      <alignment horizontal="center" vertical="center" wrapText="1" shrinkToFit="1"/>
    </xf>
    <xf numFmtId="0" fontId="0" fillId="0" borderId="12" xfId="0" applyBorder="1"/>
    <xf numFmtId="0" fontId="0" fillId="0" borderId="23" xfId="0" applyBorder="1" applyAlignment="1">
      <alignment vertical="center" wrapText="1"/>
    </xf>
    <xf numFmtId="0" fontId="0" fillId="0" borderId="0" xfId="0" applyAlignment="1">
      <alignment vertical="center" wrapText="1"/>
    </xf>
    <xf numFmtId="0" fontId="0" fillId="0" borderId="0" xfId="0" applyFill="1"/>
    <xf numFmtId="0" fontId="0" fillId="0" borderId="0" xfId="0" applyFill="1" applyBorder="1"/>
    <xf numFmtId="49" fontId="0" fillId="0" borderId="0" xfId="0" applyNumberFormat="1" applyAlignment="1">
      <alignment vertical="center" wrapText="1" shrinkToFit="1"/>
    </xf>
    <xf numFmtId="0" fontId="0" fillId="0" borderId="0" xfId="0" applyAlignment="1">
      <alignment horizontal="left"/>
    </xf>
    <xf numFmtId="0" fontId="0" fillId="0" borderId="3" xfId="0" applyFill="1" applyBorder="1"/>
    <xf numFmtId="0" fontId="0" fillId="0" borderId="4" xfId="0" applyFill="1" applyBorder="1"/>
    <xf numFmtId="0" fontId="0" fillId="0" borderId="2" xfId="0" applyFill="1" applyBorder="1"/>
    <xf numFmtId="0" fontId="0" fillId="0" borderId="0" xfId="0" applyBorder="1"/>
    <xf numFmtId="0" fontId="6" fillId="0" borderId="0" xfId="0" applyFont="1" applyBorder="1" applyAlignment="1">
      <alignment horizontal="right"/>
    </xf>
    <xf numFmtId="0" fontId="5" fillId="0" borderId="0" xfId="0" applyFont="1" applyFill="1" applyBorder="1" applyAlignment="1">
      <alignment horizontal="center" textRotation="255"/>
    </xf>
    <xf numFmtId="49" fontId="7" fillId="0" borderId="0" xfId="0" applyNumberFormat="1" applyFont="1" applyBorder="1" applyAlignment="1">
      <alignment horizontal="left" shrinkToFit="1"/>
    </xf>
    <xf numFmtId="0" fontId="0" fillId="0" borderId="0" xfId="0" applyBorder="1" applyAlignment="1"/>
    <xf numFmtId="0" fontId="0" fillId="0" borderId="0" xfId="0" applyBorder="1" applyAlignment="1">
      <alignment wrapText="1"/>
    </xf>
    <xf numFmtId="0" fontId="0" fillId="0" borderId="17" xfId="0" applyFill="1" applyBorder="1" applyAlignment="1">
      <alignment horizontal="center"/>
    </xf>
    <xf numFmtId="0" fontId="0" fillId="0" borderId="2" xfId="0" applyFill="1" applyBorder="1" applyAlignment="1">
      <alignment horizontal="center"/>
    </xf>
    <xf numFmtId="0" fontId="9" fillId="0" borderId="0" xfId="0" applyFont="1"/>
    <xf numFmtId="0" fontId="0" fillId="11" borderId="12" xfId="0" applyFill="1" applyBorder="1"/>
    <xf numFmtId="0" fontId="0" fillId="0" borderId="17" xfId="0" applyBorder="1" applyAlignment="1">
      <alignment horizontal="center"/>
    </xf>
    <xf numFmtId="0" fontId="0" fillId="0" borderId="19" xfId="0" applyBorder="1" applyAlignment="1">
      <alignment horizontal="center"/>
    </xf>
    <xf numFmtId="0" fontId="8" fillId="0" borderId="16" xfId="0" applyFont="1" applyBorder="1" applyAlignment="1">
      <alignment horizontal="center"/>
    </xf>
    <xf numFmtId="0" fontId="12" fillId="0" borderId="0" xfId="0" applyFont="1" applyFill="1" applyBorder="1" applyAlignment="1">
      <alignment horizontal="center"/>
    </xf>
    <xf numFmtId="0" fontId="8" fillId="0" borderId="0" xfId="0" applyFont="1" applyBorder="1" applyAlignment="1">
      <alignment vertical="top"/>
    </xf>
    <xf numFmtId="0" fontId="0" fillId="0" borderId="0" xfId="0" applyBorder="1" applyAlignment="1">
      <alignment vertical="top"/>
    </xf>
    <xf numFmtId="49" fontId="12" fillId="0" borderId="0" xfId="0" applyNumberFormat="1" applyFont="1" applyBorder="1" applyAlignment="1">
      <alignment horizontal="left" shrinkToFit="1"/>
    </xf>
    <xf numFmtId="9" fontId="0" fillId="10" borderId="18" xfId="1" applyFont="1" applyFill="1" applyBorder="1" applyAlignment="1">
      <alignment horizontal="center"/>
    </xf>
    <xf numFmtId="0" fontId="8" fillId="0" borderId="0" xfId="0" applyFont="1" applyAlignment="1">
      <alignment horizontal="right" vertical="top"/>
    </xf>
    <xf numFmtId="0" fontId="6" fillId="0" borderId="0" xfId="0" applyFont="1" applyFill="1"/>
    <xf numFmtId="0" fontId="9" fillId="0" borderId="0" xfId="0" applyFont="1" applyAlignment="1">
      <alignment horizontal="right"/>
    </xf>
    <xf numFmtId="0" fontId="12" fillId="0" borderId="2" xfId="0" applyFont="1" applyBorder="1" applyAlignment="1">
      <alignment horizontal="center"/>
    </xf>
    <xf numFmtId="0" fontId="9" fillId="0" borderId="2" xfId="0" applyFont="1" applyBorder="1" applyAlignment="1">
      <alignment wrapText="1"/>
    </xf>
    <xf numFmtId="0" fontId="9" fillId="0" borderId="2" xfId="0" applyFont="1" applyBorder="1" applyAlignment="1"/>
    <xf numFmtId="0" fontId="8" fillId="10" borderId="0" xfId="0" applyFont="1" applyFill="1"/>
    <xf numFmtId="0" fontId="8" fillId="8" borderId="0" xfId="0" applyFont="1" applyFill="1"/>
    <xf numFmtId="0" fontId="8" fillId="9" borderId="0" xfId="0" applyFont="1" applyFill="1"/>
    <xf numFmtId="0" fontId="9" fillId="0" borderId="0" xfId="0" applyFont="1" applyBorder="1" applyAlignment="1"/>
    <xf numFmtId="0" fontId="9" fillId="0" borderId="0" xfId="0" applyFont="1" applyBorder="1" applyAlignment="1">
      <alignment wrapText="1"/>
    </xf>
    <xf numFmtId="0" fontId="6" fillId="0" borderId="0" xfId="0" applyFont="1" applyFill="1" applyAlignment="1">
      <alignment horizontal="center"/>
    </xf>
    <xf numFmtId="0" fontId="8" fillId="0" borderId="0" xfId="0" applyFont="1" applyFill="1" applyAlignment="1">
      <alignment horizontal="center"/>
    </xf>
    <xf numFmtId="49" fontId="7" fillId="0" borderId="0" xfId="0" applyNumberFormat="1" applyFont="1" applyBorder="1" applyAlignment="1">
      <alignment horizontal="left" shrinkToFit="1"/>
    </xf>
    <xf numFmtId="49" fontId="12" fillId="0" borderId="0" xfId="0" applyNumberFormat="1" applyFont="1" applyBorder="1" applyAlignment="1">
      <alignment horizontal="left" shrinkToFi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0" fillId="0" borderId="23" xfId="0" applyFill="1" applyBorder="1" applyAlignment="1">
      <alignment vertical="center" wrapText="1"/>
    </xf>
    <xf numFmtId="0" fontId="0" fillId="0" borderId="15" xfId="0" applyFill="1" applyBorder="1" applyAlignment="1">
      <alignment vertical="center" wrapText="1"/>
    </xf>
    <xf numFmtId="0" fontId="3" fillId="0" borderId="0" xfId="0" applyFont="1" applyBorder="1" applyAlignment="1">
      <alignment vertical="top"/>
    </xf>
    <xf numFmtId="0" fontId="6" fillId="0" borderId="0" xfId="0" applyFont="1" applyFill="1" applyBorder="1" applyAlignment="1">
      <alignment horizontal="left"/>
    </xf>
    <xf numFmtId="0" fontId="12" fillId="0" borderId="0" xfId="0" applyFont="1" applyBorder="1" applyAlignment="1"/>
    <xf numFmtId="9" fontId="0" fillId="0" borderId="18" xfId="1" applyFont="1" applyFill="1" applyBorder="1" applyAlignment="1">
      <alignment horizontal="center"/>
    </xf>
    <xf numFmtId="0" fontId="3" fillId="0" borderId="2" xfId="0" applyFont="1" applyBorder="1" applyAlignment="1">
      <alignment horizontal="center"/>
    </xf>
    <xf numFmtId="9" fontId="0" fillId="0" borderId="2" xfId="0" applyNumberFormat="1" applyBorder="1" applyAlignment="1">
      <alignment horizontal="center"/>
    </xf>
    <xf numFmtId="9" fontId="0" fillId="0" borderId="2" xfId="0" applyNumberFormat="1" applyFill="1" applyBorder="1" applyAlignment="1">
      <alignment horizontal="center"/>
    </xf>
    <xf numFmtId="0" fontId="3" fillId="0" borderId="0" xfId="0" applyFont="1" applyFill="1"/>
    <xf numFmtId="0" fontId="7" fillId="11" borderId="4" xfId="0" applyFont="1" applyFill="1" applyBorder="1" applyAlignment="1">
      <alignment horizontal="center" vertical="center"/>
    </xf>
    <xf numFmtId="0" fontId="7" fillId="11" borderId="12" xfId="0" applyFont="1" applyFill="1" applyBorder="1" applyAlignment="1">
      <alignment horizontal="center" vertical="center"/>
    </xf>
    <xf numFmtId="0" fontId="6" fillId="0" borderId="0" xfId="0" applyNumberFormat="1" applyFont="1" applyAlignment="1">
      <alignment horizontal="center" vertical="center"/>
    </xf>
    <xf numFmtId="0" fontId="8" fillId="0" borderId="15" xfId="0" applyFont="1" applyFill="1" applyBorder="1" applyAlignment="1">
      <alignment horizontal="center" vertical="center" wrapText="1"/>
    </xf>
    <xf numFmtId="0" fontId="7" fillId="11" borderId="3" xfId="0" applyFont="1" applyFill="1" applyBorder="1"/>
    <xf numFmtId="0" fontId="7" fillId="11" borderId="4" xfId="0" applyFont="1" applyFill="1" applyBorder="1"/>
    <xf numFmtId="0" fontId="7" fillId="0" borderId="0" xfId="0" applyFont="1"/>
    <xf numFmtId="0" fontId="7" fillId="11" borderId="12" xfId="0" applyFont="1" applyFill="1" applyBorder="1"/>
    <xf numFmtId="0" fontId="7" fillId="11" borderId="3" xfId="0" applyFont="1" applyFill="1" applyBorder="1" applyAlignment="1">
      <alignment horizontal="center" vertical="center"/>
    </xf>
    <xf numFmtId="0" fontId="7" fillId="0" borderId="0" xfId="0" applyFont="1" applyFill="1" applyAlignment="1">
      <alignment horizontal="center" vertical="center"/>
    </xf>
    <xf numFmtId="0" fontId="3" fillId="0" borderId="4" xfId="0" applyFont="1" applyBorder="1" applyAlignment="1">
      <alignment horizontal="center"/>
    </xf>
    <xf numFmtId="9" fontId="3" fillId="0" borderId="4" xfId="0" applyNumberFormat="1" applyFont="1" applyBorder="1" applyAlignment="1">
      <alignment horizontal="center"/>
    </xf>
    <xf numFmtId="9" fontId="0" fillId="0" borderId="0" xfId="1" applyFont="1" applyFill="1" applyBorder="1" applyAlignment="1">
      <alignment horizontal="center"/>
    </xf>
    <xf numFmtId="0" fontId="3" fillId="0" borderId="0" xfId="0" applyFont="1" applyFill="1" applyBorder="1" applyAlignment="1">
      <alignment vertical="top"/>
    </xf>
    <xf numFmtId="9" fontId="0" fillId="0" borderId="4" xfId="0" applyNumberFormat="1" applyFill="1" applyBorder="1" applyAlignment="1">
      <alignment horizontal="center"/>
    </xf>
    <xf numFmtId="9" fontId="3" fillId="0" borderId="18" xfId="1" applyFont="1" applyFill="1" applyBorder="1" applyAlignment="1">
      <alignment horizontal="center"/>
    </xf>
    <xf numFmtId="0" fontId="20" fillId="0" borderId="0" xfId="0" applyFont="1" applyFill="1" applyBorder="1" applyAlignment="1">
      <alignment horizontal="center" textRotation="255"/>
    </xf>
    <xf numFmtId="0" fontId="19" fillId="0" borderId="0" xfId="0" applyFont="1" applyBorder="1" applyAlignment="1">
      <alignment horizontal="right"/>
    </xf>
    <xf numFmtId="49" fontId="19" fillId="0" borderId="0" xfId="0" applyNumberFormat="1" applyFont="1" applyBorder="1" applyAlignment="1">
      <alignment horizontal="right"/>
    </xf>
    <xf numFmtId="0" fontId="18" fillId="0" borderId="0" xfId="0" applyFont="1" applyBorder="1" applyAlignment="1"/>
    <xf numFmtId="0" fontId="20" fillId="0" borderId="0" xfId="0" applyFont="1" applyFill="1" applyAlignment="1">
      <alignment horizontal="center" vertical="center" textRotation="255"/>
    </xf>
    <xf numFmtId="0" fontId="19" fillId="0" borderId="0" xfId="0" applyFont="1"/>
    <xf numFmtId="0" fontId="19" fillId="0" borderId="0" xfId="0" applyNumberFormat="1" applyFont="1" applyBorder="1" applyAlignment="1">
      <alignment vertical="center"/>
    </xf>
    <xf numFmtId="49" fontId="18" fillId="0" borderId="0" xfId="0" applyNumberFormat="1" applyFont="1" applyAlignment="1">
      <alignment vertical="center" wrapText="1" shrinkToFit="1"/>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Fill="1"/>
    <xf numFmtId="0" fontId="18" fillId="0" borderId="0" xfId="0" applyFont="1"/>
    <xf numFmtId="0" fontId="18" fillId="0" borderId="0" xfId="0" applyFont="1" applyFill="1" applyBorder="1" applyAlignment="1">
      <alignment horizontal="center" vertical="center" wrapText="1"/>
    </xf>
    <xf numFmtId="49" fontId="19" fillId="0" borderId="0" xfId="0" applyNumberFormat="1" applyFont="1" applyBorder="1" applyAlignment="1">
      <alignment horizontal="center" vertical="center" wrapText="1" shrinkToFit="1"/>
    </xf>
    <xf numFmtId="0" fontId="19" fillId="0" borderId="0" xfId="0" applyNumberFormat="1" applyFont="1" applyBorder="1" applyAlignment="1">
      <alignment vertical="center" wrapText="1" shrinkToFit="1"/>
    </xf>
    <xf numFmtId="49" fontId="19" fillId="0" borderId="0" xfId="0" applyNumberFormat="1" applyFont="1" applyBorder="1" applyAlignment="1">
      <alignment vertical="center" wrapText="1" shrinkToFit="1"/>
    </xf>
    <xf numFmtId="0" fontId="21" fillId="0" borderId="2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2" xfId="0" applyFont="1" applyBorder="1" applyAlignment="1">
      <alignment horizontal="center" vertical="center" wrapText="1"/>
    </xf>
    <xf numFmtId="0" fontId="18" fillId="0" borderId="2" xfId="0" applyFont="1" applyFill="1" applyBorder="1"/>
    <xf numFmtId="0" fontId="21" fillId="0" borderId="30" xfId="0" applyFont="1" applyFill="1" applyBorder="1" applyAlignment="1">
      <alignment horizontal="center" vertical="center"/>
    </xf>
    <xf numFmtId="0" fontId="21" fillId="11" borderId="30" xfId="0" applyFont="1" applyFill="1" applyBorder="1" applyAlignment="1">
      <alignment horizontal="center" vertical="center"/>
    </xf>
    <xf numFmtId="0" fontId="21" fillId="11" borderId="4" xfId="0" applyFont="1" applyFill="1" applyBorder="1" applyAlignment="1">
      <alignment horizontal="center" vertical="center"/>
    </xf>
    <xf numFmtId="0" fontId="19" fillId="0" borderId="0" xfId="0" applyNumberFormat="1" applyFont="1" applyAlignment="1">
      <alignment vertical="center"/>
    </xf>
    <xf numFmtId="0" fontId="21" fillId="0" borderId="0" xfId="0" applyFont="1" applyAlignment="1">
      <alignment horizontal="center" vertical="center"/>
    </xf>
    <xf numFmtId="0" fontId="18" fillId="0" borderId="0" xfId="0" applyFont="1" applyFill="1" applyAlignment="1">
      <alignment vertical="center" wrapText="1"/>
    </xf>
    <xf numFmtId="0" fontId="21" fillId="11" borderId="26" xfId="0" applyFont="1" applyFill="1" applyBorder="1" applyAlignment="1">
      <alignment horizontal="center" vertical="center"/>
    </xf>
    <xf numFmtId="0" fontId="21" fillId="13" borderId="4" xfId="0" applyFont="1" applyFill="1" applyBorder="1" applyAlignment="1">
      <alignment horizontal="center" vertical="center"/>
    </xf>
    <xf numFmtId="0" fontId="21" fillId="11" borderId="12" xfId="0" applyFont="1" applyFill="1" applyBorder="1" applyAlignment="1">
      <alignment horizontal="center" vertical="center"/>
    </xf>
    <xf numFmtId="0" fontId="18" fillId="0" borderId="0" xfId="0" applyFont="1" applyFill="1" applyBorder="1" applyAlignment="1">
      <alignment vertical="center" wrapText="1"/>
    </xf>
    <xf numFmtId="0" fontId="21" fillId="0" borderId="0" xfId="0" applyFont="1" applyFill="1" applyBorder="1" applyAlignment="1">
      <alignment horizontal="center" vertical="center"/>
    </xf>
    <xf numFmtId="0" fontId="18" fillId="0" borderId="0" xfId="0" applyFont="1" applyFill="1" applyBorder="1"/>
    <xf numFmtId="0" fontId="21" fillId="13" borderId="3" xfId="0" applyFont="1" applyFill="1" applyBorder="1" applyAlignment="1">
      <alignment horizontal="center" vertical="center"/>
    </xf>
    <xf numFmtId="0" fontId="21" fillId="13" borderId="2" xfId="0" applyFont="1" applyFill="1" applyBorder="1" applyAlignment="1">
      <alignment horizontal="center" vertical="center"/>
    </xf>
    <xf numFmtId="0" fontId="21" fillId="13" borderId="30" xfId="0" applyFont="1" applyFill="1" applyBorder="1" applyAlignment="1">
      <alignment horizontal="center" vertical="center"/>
    </xf>
    <xf numFmtId="0" fontId="21" fillId="17" borderId="0" xfId="0" applyFont="1" applyFill="1" applyAlignment="1">
      <alignment horizontal="center"/>
    </xf>
    <xf numFmtId="0" fontId="21" fillId="0" borderId="0" xfId="0" applyFont="1" applyFill="1"/>
    <xf numFmtId="0" fontId="18" fillId="0" borderId="0" xfId="0" applyFont="1" applyBorder="1"/>
    <xf numFmtId="0" fontId="18" fillId="0" borderId="0" xfId="0" applyFont="1" applyBorder="1" applyAlignment="1">
      <alignment wrapText="1"/>
    </xf>
    <xf numFmtId="0" fontId="19" fillId="0" borderId="0" xfId="0" applyNumberFormat="1" applyFont="1" applyBorder="1" applyAlignment="1">
      <alignment horizontal="center" vertical="center"/>
    </xf>
    <xf numFmtId="0" fontId="19" fillId="0" borderId="0" xfId="0" applyNumberFormat="1" applyFont="1" applyBorder="1" applyAlignment="1">
      <alignment horizontal="center" vertical="center" wrapText="1" shrinkToFit="1"/>
    </xf>
    <xf numFmtId="0" fontId="19" fillId="0" borderId="0" xfId="0" applyFont="1" applyBorder="1" applyAlignment="1">
      <alignment horizontal="center" vertical="center" wrapText="1"/>
    </xf>
    <xf numFmtId="49" fontId="18" fillId="0" borderId="0" xfId="0" applyNumberFormat="1" applyFont="1" applyBorder="1" applyAlignment="1">
      <alignment vertical="center" wrapText="1" shrinkToFit="1"/>
    </xf>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19" fillId="0" borderId="0" xfId="0" applyNumberFormat="1" applyFont="1" applyAlignment="1">
      <alignment horizontal="center" vertical="center"/>
    </xf>
    <xf numFmtId="0" fontId="21" fillId="0" borderId="0" xfId="0" applyFont="1" applyBorder="1" applyAlignment="1">
      <alignment horizontal="center" vertical="center"/>
    </xf>
    <xf numFmtId="9" fontId="21" fillId="0" borderId="0" xfId="0" applyNumberFormat="1" applyFont="1" applyFill="1" applyBorder="1" applyAlignment="1">
      <alignment horizontal="center" vertical="center"/>
    </xf>
    <xf numFmtId="0" fontId="21" fillId="0" borderId="12" xfId="0" applyFont="1" applyFill="1" applyBorder="1" applyAlignment="1">
      <alignment horizontal="center" vertical="center"/>
    </xf>
    <xf numFmtId="0" fontId="18" fillId="0" borderId="27" xfId="0" applyFont="1" applyFill="1" applyBorder="1" applyAlignment="1">
      <alignment vertical="center" wrapText="1"/>
    </xf>
    <xf numFmtId="0" fontId="26" fillId="0" borderId="0" xfId="0" applyFont="1" applyAlignment="1">
      <alignment vertical="center" wrapText="1"/>
    </xf>
    <xf numFmtId="0" fontId="21" fillId="13" borderId="3" xfId="0" applyFont="1" applyFill="1" applyBorder="1" applyAlignment="1">
      <alignment horizontal="center" vertical="center" wrapText="1" shrinkToFit="1"/>
    </xf>
    <xf numFmtId="0" fontId="21" fillId="11" borderId="2" xfId="0" applyFont="1" applyFill="1" applyBorder="1" applyAlignment="1">
      <alignment horizontal="center" vertical="center" wrapText="1" shrinkToFit="1"/>
    </xf>
    <xf numFmtId="0" fontId="21" fillId="13" borderId="2" xfId="0" applyFont="1" applyFill="1" applyBorder="1" applyAlignment="1">
      <alignment horizontal="center" vertical="center" wrapText="1" shrinkToFit="1"/>
    </xf>
    <xf numFmtId="0" fontId="21" fillId="11" borderId="3" xfId="0" applyFont="1" applyFill="1"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18" fillId="0" borderId="0" xfId="0" applyFont="1" applyFill="1" applyAlignment="1">
      <alignment horizontal="center" vertical="center"/>
    </xf>
    <xf numFmtId="0" fontId="18" fillId="0" borderId="0" xfId="0" applyFont="1" applyAlignment="1">
      <alignment horizontal="center"/>
    </xf>
    <xf numFmtId="49" fontId="18" fillId="0" borderId="0" xfId="0" applyNumberFormat="1" applyFont="1" applyFill="1" applyBorder="1" applyAlignment="1">
      <alignment horizontal="center" vertical="center" wrapText="1" shrinkToFit="1"/>
    </xf>
    <xf numFmtId="0" fontId="18" fillId="0" borderId="0" xfId="0" applyFont="1" applyAlignment="1">
      <alignment wrapText="1"/>
    </xf>
    <xf numFmtId="0" fontId="21" fillId="11" borderId="3" xfId="0" applyFont="1" applyFill="1" applyBorder="1"/>
    <xf numFmtId="0" fontId="21" fillId="11" borderId="2" xfId="0" applyFont="1" applyFill="1" applyBorder="1"/>
    <xf numFmtId="0" fontId="21" fillId="11" borderId="4" xfId="0" applyFont="1" applyFill="1" applyBorder="1"/>
    <xf numFmtId="0" fontId="21" fillId="0" borderId="0" xfId="0" applyFont="1"/>
    <xf numFmtId="0" fontId="21" fillId="11" borderId="12" xfId="0" applyFont="1" applyFill="1" applyBorder="1"/>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8" fillId="0" borderId="23" xfId="0" applyFont="1" applyBorder="1" applyAlignment="1">
      <alignment vertical="center" wrapText="1"/>
    </xf>
    <xf numFmtId="0" fontId="18" fillId="4" borderId="12" xfId="0" applyFont="1" applyFill="1" applyBorder="1" applyAlignment="1">
      <alignment horizontal="left" vertical="center" wrapText="1" shrinkToFit="1"/>
    </xf>
    <xf numFmtId="0" fontId="18" fillId="0" borderId="12" xfId="0" applyFont="1" applyFill="1" applyBorder="1" applyAlignment="1">
      <alignment vertical="center" wrapText="1" shrinkToFit="1"/>
    </xf>
    <xf numFmtId="49" fontId="18" fillId="0" borderId="0" xfId="0" applyNumberFormat="1" applyFont="1" applyFill="1" applyAlignment="1">
      <alignment horizontal="center" vertical="center" wrapText="1" shrinkToFit="1"/>
    </xf>
    <xf numFmtId="0" fontId="18" fillId="0" borderId="0" xfId="0" applyFont="1" applyFill="1" applyAlignment="1"/>
    <xf numFmtId="49" fontId="19" fillId="0" borderId="0" xfId="0" applyNumberFormat="1" applyFont="1" applyFill="1" applyBorder="1"/>
    <xf numFmtId="49" fontId="19" fillId="0" borderId="0" xfId="0" applyNumberFormat="1" applyFont="1" applyBorder="1" applyAlignment="1">
      <alignment horizontal="left" vertical="center" wrapText="1" shrinkToFit="1"/>
    </xf>
    <xf numFmtId="49" fontId="19" fillId="0" borderId="0" xfId="0" applyNumberFormat="1" applyFont="1" applyFill="1" applyBorder="1" applyAlignment="1">
      <alignment horizontal="center" vertical="center" wrapText="1" shrinkToFit="1"/>
    </xf>
    <xf numFmtId="0" fontId="18" fillId="0" borderId="0" xfId="0" applyFont="1" applyAlignment="1">
      <alignment horizontal="left"/>
    </xf>
    <xf numFmtId="49" fontId="19" fillId="0" borderId="0" xfId="0" applyNumberFormat="1" applyFont="1" applyFill="1"/>
    <xf numFmtId="0" fontId="19" fillId="0" borderId="0" xfId="0" applyFont="1" applyFill="1" applyAlignment="1">
      <alignment horizontal="left"/>
    </xf>
    <xf numFmtId="0" fontId="19" fillId="0" borderId="0" xfId="0" applyFont="1" applyBorder="1" applyAlignment="1">
      <alignment horizontal="left" vertical="center"/>
    </xf>
    <xf numFmtId="0" fontId="18" fillId="0" borderId="0" xfId="0" applyFont="1" applyFill="1" applyBorder="1" applyAlignment="1">
      <alignment horizontal="left" vertical="center" wrapText="1" indent="2"/>
    </xf>
    <xf numFmtId="0" fontId="21" fillId="18" borderId="2" xfId="0" applyFont="1" applyFill="1" applyBorder="1" applyAlignment="1">
      <alignment horizontal="center" vertical="center"/>
    </xf>
    <xf numFmtId="0" fontId="21" fillId="18" borderId="3" xfId="0" applyFont="1" applyFill="1" applyBorder="1" applyAlignment="1">
      <alignment horizontal="center" vertical="center"/>
    </xf>
    <xf numFmtId="0" fontId="21" fillId="11" borderId="41" xfId="0" applyFont="1" applyFill="1" applyBorder="1" applyAlignment="1">
      <alignment horizontal="center" vertical="center"/>
    </xf>
    <xf numFmtId="0" fontId="18" fillId="0" borderId="0" xfId="0" applyFont="1" applyAlignment="1"/>
    <xf numFmtId="49" fontId="18" fillId="0" borderId="0" xfId="0" applyNumberFormat="1" applyFont="1" applyBorder="1" applyAlignment="1">
      <alignment vertical="center" shrinkToFit="1"/>
    </xf>
    <xf numFmtId="0" fontId="18" fillId="13" borderId="0" xfId="0" applyFont="1" applyFill="1"/>
    <xf numFmtId="0" fontId="9" fillId="0" borderId="2" xfId="0" applyFont="1" applyBorder="1" applyAlignment="1"/>
    <xf numFmtId="0" fontId="12" fillId="0" borderId="2" xfId="0" applyFont="1" applyBorder="1" applyAlignment="1">
      <alignment horizontal="center"/>
    </xf>
    <xf numFmtId="0" fontId="21" fillId="11" borderId="22" xfId="0" applyFont="1" applyFill="1" applyBorder="1" applyAlignment="1">
      <alignment horizontal="center" vertical="center"/>
    </xf>
    <xf numFmtId="0" fontId="19" fillId="0" borderId="23" xfId="0" applyFont="1" applyBorder="1" applyAlignment="1">
      <alignment horizontal="center" vertical="center" wrapText="1"/>
    </xf>
    <xf numFmtId="0" fontId="21" fillId="13" borderId="22" xfId="0" applyFont="1" applyFill="1" applyBorder="1" applyAlignment="1">
      <alignment horizontal="center" vertical="center"/>
    </xf>
    <xf numFmtId="0" fontId="19" fillId="0" borderId="2"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19" fillId="0" borderId="30" xfId="0" applyNumberFormat="1" applyFont="1" applyFill="1" applyBorder="1" applyAlignment="1">
      <alignment horizontal="center" vertical="center" wrapText="1"/>
    </xf>
    <xf numFmtId="0" fontId="21" fillId="11" borderId="26" xfId="0" applyFont="1" applyFill="1" applyBorder="1" applyAlignment="1">
      <alignment horizontal="center" vertical="center" wrapText="1" shrinkToFit="1"/>
    </xf>
    <xf numFmtId="0" fontId="21" fillId="0" borderId="26" xfId="0" applyFont="1" applyFill="1" applyBorder="1" applyAlignment="1">
      <alignment horizontal="center" vertical="center" wrapText="1" shrinkToFit="1"/>
    </xf>
    <xf numFmtId="0" fontId="19" fillId="0" borderId="2" xfId="0" applyNumberFormat="1" applyFont="1" applyFill="1" applyBorder="1" applyAlignment="1">
      <alignment horizontal="center" vertical="center" wrapText="1" shrinkToFit="1"/>
    </xf>
    <xf numFmtId="0" fontId="18" fillId="13" borderId="2" xfId="0" applyFont="1" applyFill="1" applyBorder="1" applyAlignment="1">
      <alignment vertical="center" wrapText="1" shrinkToFit="1"/>
    </xf>
    <xf numFmtId="49" fontId="18" fillId="0" borderId="2" xfId="0" applyNumberFormat="1" applyFont="1" applyBorder="1" applyAlignment="1">
      <alignment vertical="center" wrapText="1" shrinkToFit="1"/>
    </xf>
    <xf numFmtId="0" fontId="19" fillId="0" borderId="3" xfId="0" applyNumberFormat="1" applyFont="1" applyFill="1" applyBorder="1" applyAlignment="1">
      <alignment horizontal="center" vertical="center" wrapText="1" shrinkToFit="1"/>
    </xf>
    <xf numFmtId="0" fontId="21" fillId="0" borderId="0" xfId="0" applyFont="1" applyBorder="1" applyAlignment="1"/>
    <xf numFmtId="0" fontId="21" fillId="0" borderId="0" xfId="0" applyNumberFormat="1" applyFont="1" applyBorder="1" applyAlignment="1">
      <alignment horizontal="center" vertical="center"/>
    </xf>
    <xf numFmtId="0" fontId="21" fillId="0" borderId="0" xfId="0" applyFont="1" applyBorder="1" applyAlignment="1">
      <alignment vertical="center" wrapText="1"/>
    </xf>
    <xf numFmtId="0" fontId="19" fillId="0" borderId="30" xfId="0" applyNumberFormat="1" applyFont="1" applyFill="1" applyBorder="1" applyAlignment="1">
      <alignment horizontal="center" vertical="center" wrapText="1" shrinkToFit="1"/>
    </xf>
    <xf numFmtId="0" fontId="18" fillId="0" borderId="24" xfId="0" applyFont="1" applyFill="1" applyBorder="1" applyAlignment="1">
      <alignment vertical="center" wrapText="1"/>
    </xf>
    <xf numFmtId="0" fontId="22" fillId="0" borderId="2"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49" fontId="12" fillId="0" borderId="0" xfId="0" applyNumberFormat="1" applyFont="1" applyBorder="1" applyAlignment="1">
      <alignment shrinkToFit="1"/>
    </xf>
    <xf numFmtId="0" fontId="6" fillId="13" borderId="0" xfId="0" applyFont="1" applyFill="1"/>
    <xf numFmtId="0" fontId="12" fillId="0" borderId="0" xfId="0" applyFont="1" applyAlignment="1"/>
    <xf numFmtId="0" fontId="21" fillId="18" borderId="4" xfId="0" applyFont="1" applyFill="1" applyBorder="1" applyAlignment="1">
      <alignment horizontal="center" vertical="center"/>
    </xf>
    <xf numFmtId="0" fontId="18" fillId="0" borderId="0" xfId="0" applyFont="1" applyFill="1" applyAlignment="1">
      <alignment horizontal="left"/>
    </xf>
    <xf numFmtId="0" fontId="21" fillId="0" borderId="0" xfId="0" applyFont="1" applyFill="1" applyBorder="1" applyAlignment="1">
      <alignment horizontal="left" vertical="center"/>
    </xf>
    <xf numFmtId="0" fontId="18" fillId="0" borderId="0" xfId="0" applyFont="1" applyAlignment="1">
      <alignment horizontal="left" vertical="center" wrapText="1"/>
    </xf>
    <xf numFmtId="49" fontId="19" fillId="0" borderId="3" xfId="0" applyNumberFormat="1" applyFont="1" applyFill="1" applyBorder="1" applyAlignment="1">
      <alignment vertical="center"/>
    </xf>
    <xf numFmtId="49" fontId="19" fillId="0" borderId="4" xfId="0" applyNumberFormat="1" applyFont="1" applyFill="1" applyBorder="1" applyAlignment="1">
      <alignment vertical="center"/>
    </xf>
    <xf numFmtId="49" fontId="19" fillId="0" borderId="2" xfId="0" applyNumberFormat="1" applyFont="1" applyFill="1" applyBorder="1" applyAlignment="1">
      <alignment vertical="center"/>
    </xf>
    <xf numFmtId="0" fontId="21" fillId="0" borderId="26" xfId="0" applyFont="1" applyFill="1" applyBorder="1" applyAlignment="1">
      <alignment horizontal="center" vertical="center"/>
    </xf>
    <xf numFmtId="0" fontId="19" fillId="0" borderId="22" xfId="0" applyNumberFormat="1" applyFont="1" applyFill="1" applyBorder="1" applyAlignment="1">
      <alignment horizontal="center" vertical="center" wrapText="1"/>
    </xf>
    <xf numFmtId="0" fontId="18" fillId="0" borderId="16" xfId="0" applyFont="1" applyBorder="1"/>
    <xf numFmtId="0" fontId="18" fillId="0" borderId="18" xfId="0" applyFont="1" applyBorder="1"/>
    <xf numFmtId="0" fontId="18" fillId="0" borderId="20" xfId="0" applyFont="1" applyBorder="1"/>
    <xf numFmtId="0" fontId="21" fillId="13" borderId="12" xfId="0" applyFont="1" applyFill="1" applyBorder="1" applyAlignment="1">
      <alignment horizontal="center" vertical="center"/>
    </xf>
    <xf numFmtId="0" fontId="18" fillId="0" borderId="24" xfId="0" applyFont="1" applyBorder="1"/>
    <xf numFmtId="0" fontId="18" fillId="0" borderId="31" xfId="0" applyFont="1" applyBorder="1"/>
    <xf numFmtId="0" fontId="21" fillId="13" borderId="41" xfId="0" applyFont="1" applyFill="1" applyBorder="1" applyAlignment="1">
      <alignment horizontal="center" vertical="center"/>
    </xf>
    <xf numFmtId="0" fontId="21" fillId="0" borderId="22" xfId="0" applyFont="1" applyFill="1" applyBorder="1" applyAlignment="1">
      <alignment horizontal="center" vertical="center"/>
    </xf>
    <xf numFmtId="0" fontId="18" fillId="0" borderId="68" xfId="0" applyFont="1" applyBorder="1"/>
    <xf numFmtId="0" fontId="19" fillId="0" borderId="12" xfId="0" applyNumberFormat="1" applyFont="1" applyFill="1" applyBorder="1" applyAlignment="1">
      <alignment horizontal="center" vertical="center" wrapText="1"/>
    </xf>
    <xf numFmtId="0" fontId="21" fillId="0" borderId="2" xfId="0" applyFont="1" applyBorder="1" applyAlignment="1">
      <alignment horizontal="center"/>
    </xf>
    <xf numFmtId="0" fontId="26" fillId="0" borderId="2" xfId="0" applyFont="1" applyBorder="1" applyAlignment="1">
      <alignment horizontal="center"/>
    </xf>
    <xf numFmtId="9" fontId="26" fillId="0" borderId="2" xfId="0" applyNumberFormat="1" applyFont="1" applyBorder="1" applyAlignment="1">
      <alignment horizontal="center"/>
    </xf>
    <xf numFmtId="9" fontId="26" fillId="0" borderId="2" xfId="1" applyFont="1" applyFill="1" applyBorder="1" applyAlignment="1">
      <alignment horizontal="center"/>
    </xf>
    <xf numFmtId="9" fontId="21" fillId="0" borderId="2" xfId="1" applyFont="1" applyFill="1" applyBorder="1" applyAlignment="1">
      <alignment horizontal="center"/>
    </xf>
    <xf numFmtId="0" fontId="21" fillId="0" borderId="15" xfId="0" applyFont="1" applyFill="1" applyBorder="1"/>
    <xf numFmtId="0" fontId="21" fillId="0" borderId="3" xfId="0" applyFont="1" applyBorder="1" applyAlignment="1">
      <alignment horizontal="center"/>
    </xf>
    <xf numFmtId="0" fontId="21" fillId="0" borderId="16" xfId="0" applyFont="1" applyBorder="1" applyAlignment="1">
      <alignment horizontal="center"/>
    </xf>
    <xf numFmtId="0" fontId="26" fillId="0" borderId="17" xfId="0" applyFont="1" applyFill="1" applyBorder="1"/>
    <xf numFmtId="0" fontId="26" fillId="0" borderId="18" xfId="0" applyFont="1" applyBorder="1" applyAlignment="1">
      <alignment horizontal="center"/>
    </xf>
    <xf numFmtId="0" fontId="26" fillId="0" borderId="18" xfId="0" applyFont="1" applyFill="1" applyBorder="1" applyAlignment="1">
      <alignment horizontal="center"/>
    </xf>
    <xf numFmtId="0" fontId="21" fillId="0" borderId="19" xfId="0" applyFont="1" applyFill="1" applyBorder="1"/>
    <xf numFmtId="9" fontId="21" fillId="0" borderId="4" xfId="1" applyFont="1" applyFill="1" applyBorder="1" applyAlignment="1">
      <alignment horizontal="center"/>
    </xf>
    <xf numFmtId="9" fontId="21" fillId="0" borderId="20" xfId="1" applyFont="1" applyFill="1" applyBorder="1" applyAlignment="1">
      <alignment horizontal="center"/>
    </xf>
    <xf numFmtId="0" fontId="22" fillId="0" borderId="2" xfId="0" applyNumberFormat="1" applyFont="1" applyFill="1" applyBorder="1" applyAlignment="1">
      <alignment horizontal="center" vertical="center" wrapText="1" shrinkToFit="1"/>
    </xf>
    <xf numFmtId="0" fontId="22" fillId="0" borderId="3" xfId="0" applyNumberFormat="1" applyFont="1" applyFill="1" applyBorder="1" applyAlignment="1">
      <alignment horizontal="center" vertical="center" wrapText="1" shrinkToFit="1"/>
    </xf>
    <xf numFmtId="0" fontId="22" fillId="0" borderId="30" xfId="0" applyNumberFormat="1" applyFont="1" applyFill="1" applyBorder="1" applyAlignment="1">
      <alignment horizontal="center" vertical="center" wrapText="1" shrinkToFit="1"/>
    </xf>
    <xf numFmtId="0" fontId="19" fillId="0" borderId="33" xfId="0" applyFont="1" applyBorder="1" applyAlignment="1">
      <alignment horizontal="center" vertical="center" wrapText="1" shrinkToFit="1"/>
    </xf>
    <xf numFmtId="0" fontId="19" fillId="0" borderId="26" xfId="0" applyNumberFormat="1" applyFont="1" applyFill="1" applyBorder="1" applyAlignment="1">
      <alignment horizontal="center" vertical="center" wrapText="1" shrinkToFit="1"/>
    </xf>
    <xf numFmtId="0" fontId="21" fillId="13" borderId="26" xfId="0" applyFont="1" applyFill="1" applyBorder="1" applyAlignment="1">
      <alignment horizontal="center" vertical="center" wrapText="1" shrinkToFit="1"/>
    </xf>
    <xf numFmtId="0" fontId="18" fillId="0" borderId="27" xfId="0" applyFont="1" applyBorder="1"/>
    <xf numFmtId="49" fontId="18" fillId="0" borderId="30" xfId="0" applyNumberFormat="1" applyFont="1" applyBorder="1" applyAlignment="1">
      <alignment vertical="center" wrapText="1" shrinkToFit="1"/>
    </xf>
    <xf numFmtId="0" fontId="19" fillId="0" borderId="33" xfId="0" applyFont="1" applyBorder="1" applyAlignment="1">
      <alignment horizontal="center" vertical="center" wrapText="1"/>
    </xf>
    <xf numFmtId="0" fontId="19" fillId="0" borderId="26" xfId="0" applyNumberFormat="1" applyFont="1" applyFill="1" applyBorder="1" applyAlignment="1">
      <alignment horizontal="center" vertical="center" wrapText="1"/>
    </xf>
    <xf numFmtId="49" fontId="18" fillId="0" borderId="3" xfId="0" applyNumberFormat="1" applyFont="1" applyBorder="1" applyAlignment="1">
      <alignment vertical="center" wrapText="1" shrinkToFit="1"/>
    </xf>
    <xf numFmtId="0" fontId="22" fillId="0" borderId="30" xfId="0" applyNumberFormat="1" applyFont="1" applyFill="1" applyBorder="1" applyAlignment="1">
      <alignment horizontal="center" vertical="center" wrapText="1"/>
    </xf>
    <xf numFmtId="9" fontId="21" fillId="0" borderId="2" xfId="0" applyNumberFormat="1" applyFont="1" applyBorder="1" applyAlignment="1">
      <alignment horizontal="center"/>
    </xf>
    <xf numFmtId="0" fontId="21" fillId="0" borderId="17" xfId="0" applyFont="1" applyFill="1" applyBorder="1"/>
    <xf numFmtId="0" fontId="21" fillId="0" borderId="18" xfId="0" applyFont="1" applyBorder="1" applyAlignment="1">
      <alignment horizontal="center"/>
    </xf>
    <xf numFmtId="0" fontId="21" fillId="0" borderId="18" xfId="0" applyFont="1" applyFill="1" applyBorder="1" applyAlignment="1">
      <alignment horizontal="center"/>
    </xf>
    <xf numFmtId="0" fontId="18" fillId="0" borderId="16" xfId="0" applyFont="1" applyBorder="1" applyAlignment="1">
      <alignment wrapText="1"/>
    </xf>
    <xf numFmtId="0" fontId="18" fillId="0" borderId="18" xfId="0" applyFont="1" applyBorder="1" applyAlignment="1">
      <alignment wrapText="1"/>
    </xf>
    <xf numFmtId="0" fontId="18" fillId="0" borderId="20" xfId="0" applyFont="1" applyBorder="1" applyAlignment="1">
      <alignment wrapText="1"/>
    </xf>
    <xf numFmtId="0" fontId="19" fillId="0" borderId="16" xfId="0" applyFont="1" applyFill="1" applyBorder="1" applyAlignment="1">
      <alignment vertical="center" wrapText="1"/>
    </xf>
    <xf numFmtId="49" fontId="19" fillId="0" borderId="30" xfId="0" applyNumberFormat="1" applyFont="1" applyFill="1" applyBorder="1" applyAlignment="1">
      <alignment vertical="center"/>
    </xf>
    <xf numFmtId="0" fontId="18" fillId="0" borderId="31" xfId="0" applyFont="1" applyFill="1" applyBorder="1" applyAlignment="1">
      <alignment vertical="center" wrapText="1"/>
    </xf>
    <xf numFmtId="0" fontId="18" fillId="0" borderId="16" xfId="0" applyFont="1" applyFill="1" applyBorder="1" applyAlignment="1">
      <alignment vertical="center" wrapText="1"/>
    </xf>
    <xf numFmtId="0" fontId="21" fillId="0" borderId="4" xfId="0" applyFont="1" applyBorder="1" applyAlignment="1">
      <alignment horizontal="center" vertical="center"/>
    </xf>
    <xf numFmtId="49" fontId="19" fillId="0" borderId="3" xfId="0" applyNumberFormat="1" applyFont="1" applyFill="1" applyBorder="1" applyAlignment="1">
      <alignment horizontal="left" vertical="center" wrapText="1"/>
    </xf>
    <xf numFmtId="49" fontId="19" fillId="0" borderId="4" xfId="0" applyNumberFormat="1" applyFont="1" applyFill="1" applyBorder="1" applyAlignment="1">
      <alignment horizontal="left" vertical="center" wrapText="1"/>
    </xf>
    <xf numFmtId="0" fontId="18" fillId="0" borderId="18" xfId="0" applyFont="1" applyFill="1" applyBorder="1" applyAlignment="1">
      <alignment vertical="center" wrapText="1"/>
    </xf>
    <xf numFmtId="0" fontId="19" fillId="0" borderId="23" xfId="0" applyFont="1" applyBorder="1" applyAlignment="1">
      <alignment horizontal="center" vertical="center"/>
    </xf>
    <xf numFmtId="49" fontId="19" fillId="0" borderId="12" xfId="0" applyNumberFormat="1" applyFont="1" applyFill="1" applyBorder="1" applyAlignment="1">
      <alignment vertical="center"/>
    </xf>
    <xf numFmtId="0" fontId="19" fillId="0" borderId="33" xfId="0" applyFont="1" applyBorder="1" applyAlignment="1">
      <alignment horizontal="center" vertical="center"/>
    </xf>
    <xf numFmtId="49" fontId="19" fillId="0" borderId="26" xfId="0" applyNumberFormat="1" applyFont="1" applyFill="1" applyBorder="1" applyAlignment="1">
      <alignment vertical="center"/>
    </xf>
    <xf numFmtId="9" fontId="26" fillId="0" borderId="2" xfId="1" applyFont="1" applyBorder="1" applyAlignment="1">
      <alignment horizontal="center"/>
    </xf>
    <xf numFmtId="9" fontId="26" fillId="17" borderId="2" xfId="1" applyFont="1" applyFill="1" applyBorder="1" applyAlignment="1">
      <alignment horizontal="center"/>
    </xf>
    <xf numFmtId="0" fontId="21" fillId="0" borderId="15" xfId="0" applyFont="1" applyFill="1" applyBorder="1" applyAlignment="1">
      <alignment horizontal="left"/>
    </xf>
    <xf numFmtId="0" fontId="26" fillId="0" borderId="17" xfId="0" applyFont="1" applyFill="1" applyBorder="1" applyAlignment="1">
      <alignment horizontal="left"/>
    </xf>
    <xf numFmtId="0" fontId="21" fillId="0" borderId="19" xfId="0" applyFont="1" applyFill="1" applyBorder="1" applyAlignment="1">
      <alignment horizontal="left"/>
    </xf>
    <xf numFmtId="0" fontId="9" fillId="0" borderId="2" xfId="0" applyFont="1" applyBorder="1" applyAlignment="1">
      <alignment horizontal="right"/>
    </xf>
    <xf numFmtId="0" fontId="13" fillId="16" borderId="2" xfId="0" applyFont="1" applyFill="1" applyBorder="1" applyAlignment="1">
      <alignment horizontal="center"/>
    </xf>
    <xf numFmtId="0" fontId="8" fillId="0" borderId="2" xfId="0" applyFont="1" applyBorder="1" applyAlignment="1">
      <alignment horizontal="right"/>
    </xf>
    <xf numFmtId="0" fontId="9" fillId="0" borderId="2" xfId="0" applyFont="1" applyBorder="1"/>
    <xf numFmtId="0" fontId="9" fillId="0" borderId="2" xfId="0" applyFont="1" applyBorder="1" applyAlignment="1">
      <alignment horizontal="right" vertical="top"/>
    </xf>
    <xf numFmtId="9" fontId="0" fillId="13" borderId="2" xfId="1" applyFont="1" applyFill="1" applyBorder="1" applyAlignment="1">
      <alignment horizontal="center"/>
    </xf>
    <xf numFmtId="10" fontId="21" fillId="0" borderId="0" xfId="0" applyNumberFormat="1" applyFont="1" applyAlignment="1">
      <alignment horizontal="center"/>
    </xf>
    <xf numFmtId="10" fontId="21" fillId="0" borderId="0" xfId="0" applyNumberFormat="1" applyFont="1" applyFill="1" applyAlignment="1">
      <alignment horizontal="center"/>
    </xf>
    <xf numFmtId="49" fontId="21" fillId="0" borderId="0" xfId="0" applyNumberFormat="1" applyFont="1" applyBorder="1" applyAlignment="1">
      <alignment horizontal="left" shrinkToFit="1"/>
    </xf>
    <xf numFmtId="49" fontId="7" fillId="0" borderId="0" xfId="0" applyNumberFormat="1" applyFont="1" applyBorder="1" applyAlignment="1">
      <alignment horizontal="left" shrinkToFit="1"/>
    </xf>
    <xf numFmtId="0" fontId="21" fillId="0" borderId="0" xfId="0" applyFont="1" applyAlignment="1">
      <alignment horizontal="left"/>
    </xf>
    <xf numFmtId="0" fontId="18" fillId="0" borderId="3" xfId="0" applyFont="1" applyFill="1" applyBorder="1" applyAlignment="1">
      <alignment vertical="center" wrapText="1" shrinkToFit="1"/>
    </xf>
    <xf numFmtId="0" fontId="18" fillId="0" borderId="2" xfId="0" applyFont="1" applyFill="1" applyBorder="1" applyAlignment="1">
      <alignment vertical="center" wrapText="1" shrinkToFi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18" fillId="0" borderId="26" xfId="0" applyFont="1" applyFill="1" applyBorder="1" applyAlignment="1">
      <alignment vertical="center" wrapText="1" shrinkToFit="1"/>
    </xf>
    <xf numFmtId="0" fontId="18" fillId="0" borderId="26" xfId="0" applyFont="1" applyFill="1" applyBorder="1" applyAlignment="1">
      <alignment vertical="center" wrapText="1"/>
    </xf>
    <xf numFmtId="0" fontId="18" fillId="0" borderId="30" xfId="0" applyFont="1" applyFill="1" applyBorder="1" applyAlignment="1">
      <alignment vertical="center" wrapText="1"/>
    </xf>
    <xf numFmtId="0" fontId="18" fillId="0" borderId="12" xfId="0" applyFont="1" applyFill="1" applyBorder="1" applyAlignment="1">
      <alignment vertical="center" wrapText="1"/>
    </xf>
    <xf numFmtId="0" fontId="18" fillId="0" borderId="30" xfId="0" applyFont="1" applyFill="1" applyBorder="1" applyAlignment="1">
      <alignment vertical="center" wrapText="1" shrinkToFit="1"/>
    </xf>
    <xf numFmtId="0" fontId="18" fillId="0" borderId="22" xfId="0" applyFont="1" applyFill="1" applyBorder="1" applyAlignment="1">
      <alignment vertical="center" wrapText="1"/>
    </xf>
    <xf numFmtId="0" fontId="18" fillId="0" borderId="3" xfId="0" applyFont="1" applyFill="1" applyBorder="1" applyAlignment="1">
      <alignment horizontal="left" vertical="center" wrapText="1"/>
    </xf>
    <xf numFmtId="0" fontId="18" fillId="0" borderId="20" xfId="0" applyFont="1" applyFill="1" applyBorder="1" applyAlignment="1">
      <alignment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applyFont="1" applyBorder="1" applyAlignment="1">
      <alignment horizontal="center" vertical="center" wrapText="1"/>
    </xf>
    <xf numFmtId="0" fontId="18" fillId="0" borderId="4" xfId="0" applyFont="1" applyFill="1" applyBorder="1" applyAlignment="1">
      <alignment horizontal="left" vertical="center" wrapText="1"/>
    </xf>
    <xf numFmtId="0" fontId="19" fillId="0" borderId="0" xfId="0" applyFont="1" applyAlignment="1">
      <alignment horizontal="left"/>
    </xf>
    <xf numFmtId="49" fontId="19" fillId="0" borderId="2" xfId="0" applyNumberFormat="1" applyFont="1" applyFill="1" applyBorder="1" applyAlignment="1">
      <alignment horizontal="left" vertical="center"/>
    </xf>
    <xf numFmtId="0" fontId="21" fillId="11" borderId="3" xfId="0" applyFont="1" applyFill="1" applyBorder="1" applyAlignment="1">
      <alignment horizontal="center" vertical="center"/>
    </xf>
    <xf numFmtId="0" fontId="21" fillId="11" borderId="2" xfId="0" applyFont="1" applyFill="1" applyBorder="1" applyAlignment="1">
      <alignment horizontal="center" vertical="center"/>
    </xf>
    <xf numFmtId="0" fontId="21" fillId="0" borderId="2" xfId="0" applyFont="1" applyFill="1" applyBorder="1" applyAlignment="1">
      <alignment horizontal="center" vertical="center"/>
    </xf>
    <xf numFmtId="49" fontId="21" fillId="0" borderId="0" xfId="0" applyNumberFormat="1" applyFont="1" applyBorder="1" applyAlignment="1">
      <alignment shrinkToFit="1"/>
    </xf>
    <xf numFmtId="49" fontId="21" fillId="0" borderId="46" xfId="0" applyNumberFormat="1" applyFont="1" applyBorder="1" applyAlignment="1">
      <alignment horizontal="left" shrinkToFit="1"/>
    </xf>
    <xf numFmtId="0" fontId="19" fillId="0" borderId="46" xfId="0" applyFont="1" applyBorder="1" applyAlignment="1">
      <alignment horizontal="right"/>
    </xf>
    <xf numFmtId="49" fontId="22" fillId="0" borderId="0" xfId="0" applyNumberFormat="1" applyFont="1" applyBorder="1" applyAlignment="1">
      <alignment shrinkToFit="1"/>
    </xf>
    <xf numFmtId="0" fontId="19" fillId="0" borderId="46" xfId="0" applyFont="1" applyFill="1" applyBorder="1" applyAlignment="1">
      <alignment horizontal="right"/>
    </xf>
    <xf numFmtId="0" fontId="18" fillId="0" borderId="46" xfId="0" applyFont="1" applyBorder="1" applyAlignment="1">
      <alignment horizontal="right"/>
    </xf>
    <xf numFmtId="164" fontId="29" fillId="16" borderId="5" xfId="2" applyNumberFormat="1" applyFont="1" applyFill="1" applyBorder="1"/>
    <xf numFmtId="0" fontId="18" fillId="0" borderId="46" xfId="0" applyFont="1" applyBorder="1"/>
    <xf numFmtId="164" fontId="29" fillId="0" borderId="0" xfId="2" applyNumberFormat="1" applyFont="1" applyFill="1" applyBorder="1"/>
    <xf numFmtId="0" fontId="18" fillId="0" borderId="0" xfId="0" applyFont="1" applyAlignment="1">
      <alignment horizontal="right"/>
    </xf>
    <xf numFmtId="164" fontId="29" fillId="0" borderId="0" xfId="2" applyNumberFormat="1" applyFont="1"/>
    <xf numFmtId="0" fontId="18" fillId="0" borderId="46" xfId="0" applyFont="1" applyBorder="1" applyAlignment="1">
      <alignment horizontal="left"/>
    </xf>
    <xf numFmtId="165" fontId="19" fillId="16" borderId="64" xfId="3" applyNumberFormat="1" applyFont="1" applyFill="1" applyBorder="1" applyAlignment="1">
      <alignment horizontal="center"/>
    </xf>
    <xf numFmtId="165" fontId="19" fillId="16" borderId="5" xfId="3" applyNumberFormat="1" applyFont="1" applyFill="1" applyBorder="1" applyAlignment="1">
      <alignment horizontal="center"/>
    </xf>
    <xf numFmtId="0" fontId="18" fillId="0" borderId="64" xfId="0" applyFont="1" applyBorder="1" applyAlignment="1">
      <alignment horizontal="left"/>
    </xf>
    <xf numFmtId="0" fontId="18" fillId="0" borderId="64" xfId="0" applyFont="1" applyBorder="1"/>
    <xf numFmtId="0" fontId="18" fillId="0" borderId="5" xfId="0" applyFont="1" applyBorder="1" applyAlignment="1">
      <alignment horizontal="left"/>
    </xf>
    <xf numFmtId="0" fontId="19" fillId="0" borderId="0" xfId="0" applyFont="1" applyFill="1" applyBorder="1" applyAlignment="1">
      <alignment vertical="top" wrapText="1"/>
    </xf>
    <xf numFmtId="0" fontId="18" fillId="0" borderId="2" xfId="0" applyFont="1" applyBorder="1"/>
    <xf numFmtId="0" fontId="18" fillId="0" borderId="2" xfId="0" applyFont="1" applyBorder="1" applyAlignment="1">
      <alignment horizontal="center"/>
    </xf>
    <xf numFmtId="0" fontId="19" fillId="16" borderId="2" xfId="0" applyFont="1" applyFill="1" applyBorder="1" applyAlignment="1">
      <alignment horizontal="center"/>
    </xf>
    <xf numFmtId="0" fontId="28" fillId="0" borderId="0" xfId="0" applyFont="1"/>
    <xf numFmtId="0" fontId="18" fillId="0" borderId="2" xfId="0" applyFont="1" applyBorder="1" applyAlignment="1">
      <alignment horizontal="right"/>
    </xf>
    <xf numFmtId="0" fontId="18" fillId="16" borderId="2" xfId="0" applyFont="1" applyFill="1" applyBorder="1"/>
    <xf numFmtId="0" fontId="18" fillId="0" borderId="0" xfId="0" applyFont="1" applyFill="1" applyAlignment="1">
      <alignment horizontal="right"/>
    </xf>
    <xf numFmtId="164" fontId="19" fillId="0" borderId="0" xfId="2" applyNumberFormat="1" applyFont="1" applyFill="1" applyBorder="1" applyAlignment="1">
      <alignment horizontal="center"/>
    </xf>
    <xf numFmtId="49" fontId="21" fillId="0" borderId="74" xfId="0" applyNumberFormat="1" applyFont="1" applyBorder="1" applyAlignment="1">
      <alignment horizontal="left" shrinkToFit="1"/>
    </xf>
    <xf numFmtId="0" fontId="19" fillId="0" borderId="0" xfId="0" applyFont="1" applyFill="1" applyBorder="1" applyAlignment="1">
      <alignment horizontal="right"/>
    </xf>
    <xf numFmtId="0" fontId="19" fillId="0" borderId="46" xfId="0" applyFont="1" applyBorder="1" applyAlignment="1">
      <alignment horizontal="right"/>
    </xf>
    <xf numFmtId="0" fontId="19" fillId="0" borderId="64" xfId="0" applyFont="1" applyBorder="1" applyAlignment="1">
      <alignment horizontal="right"/>
    </xf>
    <xf numFmtId="0" fontId="19" fillId="0" borderId="73" xfId="0" applyFont="1" applyFill="1" applyBorder="1" applyAlignment="1">
      <alignment horizontal="right"/>
    </xf>
    <xf numFmtId="49" fontId="21" fillId="0" borderId="64" xfId="0" applyNumberFormat="1" applyFont="1" applyBorder="1" applyAlignment="1">
      <alignment horizontal="left" shrinkToFit="1"/>
    </xf>
    <xf numFmtId="0" fontId="19" fillId="0" borderId="46" xfId="0" applyFont="1" applyFill="1" applyBorder="1" applyAlignment="1">
      <alignment horizontal="right"/>
    </xf>
    <xf numFmtId="0" fontId="6" fillId="0" borderId="0" xfId="0" applyFont="1" applyBorder="1" applyAlignment="1">
      <alignment horizontal="center"/>
    </xf>
    <xf numFmtId="49" fontId="12" fillId="0" borderId="0" xfId="0" applyNumberFormat="1" applyFont="1" applyBorder="1" applyAlignment="1">
      <alignment horizontal="center" shrinkToFit="1"/>
    </xf>
    <xf numFmtId="49" fontId="21" fillId="0" borderId="0" xfId="0" applyNumberFormat="1" applyFont="1" applyFill="1" applyBorder="1" applyAlignment="1">
      <alignment horizontal="left" shrinkToFit="1"/>
    </xf>
    <xf numFmtId="164" fontId="29" fillId="0" borderId="0" xfId="2" applyNumberFormat="1" applyFont="1" applyFill="1" applyBorder="1" applyAlignment="1"/>
    <xf numFmtId="0" fontId="9" fillId="0" borderId="0" xfId="0" applyFont="1" applyFill="1"/>
    <xf numFmtId="0" fontId="6"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17" fontId="3" fillId="0" borderId="0" xfId="0" applyNumberFormat="1" applyFont="1" applyAlignment="1">
      <alignment horizontal="center" vertical="top"/>
    </xf>
    <xf numFmtId="0" fontId="3" fillId="0" borderId="0" xfId="0" applyFont="1" applyAlignment="1">
      <alignment vertical="top"/>
    </xf>
    <xf numFmtId="0" fontId="8" fillId="0" borderId="3" xfId="0" applyFont="1" applyFill="1" applyBorder="1" applyAlignment="1">
      <alignment horizontal="center" vertical="center" wrapText="1"/>
    </xf>
    <xf numFmtId="17" fontId="0" fillId="0" borderId="0" xfId="0" applyNumberFormat="1" applyAlignment="1">
      <alignment horizontal="center" vertical="top"/>
    </xf>
    <xf numFmtId="0" fontId="6" fillId="0" borderId="0" xfId="0" applyFont="1" applyAlignment="1">
      <alignment horizontal="center" vertical="top" wrapText="1"/>
    </xf>
    <xf numFmtId="0" fontId="19" fillId="0" borderId="12" xfId="0" applyNumberFormat="1" applyFont="1" applyBorder="1" applyAlignment="1">
      <alignment horizontal="center" vertical="center"/>
    </xf>
    <xf numFmtId="0" fontId="18" fillId="0" borderId="24" xfId="0" applyFont="1" applyBorder="1" applyAlignment="1">
      <alignment wrapText="1"/>
    </xf>
    <xf numFmtId="0" fontId="26" fillId="0" borderId="2" xfId="0" applyFont="1" applyFill="1" applyBorder="1" applyAlignment="1">
      <alignment horizontal="center"/>
    </xf>
    <xf numFmtId="49" fontId="18" fillId="0" borderId="12" xfId="0" applyNumberFormat="1" applyFont="1" applyFill="1" applyBorder="1" applyAlignment="1">
      <alignment vertical="center" wrapText="1" shrinkToFit="1"/>
    </xf>
    <xf numFmtId="0" fontId="19" fillId="0" borderId="2" xfId="0" applyFont="1" applyBorder="1" applyAlignment="1">
      <alignment horizontal="center" vertical="center" wrapText="1"/>
    </xf>
    <xf numFmtId="0" fontId="19" fillId="0" borderId="2" xfId="0" applyNumberFormat="1" applyFont="1" applyBorder="1" applyAlignment="1">
      <alignment horizontal="center" vertical="center"/>
    </xf>
    <xf numFmtId="0" fontId="19" fillId="13" borderId="2" xfId="0" applyNumberFormat="1" applyFont="1" applyFill="1" applyBorder="1" applyAlignment="1">
      <alignment horizontal="center" vertical="center" wrapText="1" shrinkToFit="1"/>
    </xf>
    <xf numFmtId="0" fontId="19" fillId="13" borderId="18" xfId="0" applyFont="1" applyFill="1" applyBorder="1"/>
    <xf numFmtId="0" fontId="19" fillId="0" borderId="40" xfId="0" applyFont="1" applyBorder="1" applyAlignment="1">
      <alignment horizontal="center" vertical="center" wrapText="1"/>
    </xf>
    <xf numFmtId="0" fontId="18" fillId="0" borderId="16" xfId="0" applyFont="1" applyBorder="1" applyAlignment="1">
      <alignment vertical="center" wrapText="1"/>
    </xf>
    <xf numFmtId="0" fontId="19" fillId="0" borderId="0" xfId="0" applyFont="1" applyBorder="1" applyAlignment="1">
      <alignment horizontal="left" vertical="center" wrapText="1"/>
    </xf>
    <xf numFmtId="0" fontId="18" fillId="7" borderId="5" xfId="0" applyFont="1" applyFill="1" applyBorder="1" applyAlignment="1">
      <alignment horizontal="left" vertical="center" wrapText="1"/>
    </xf>
    <xf numFmtId="0" fontId="0" fillId="0" borderId="0" xfId="0" applyFill="1" applyBorder="1" applyAlignment="1">
      <alignment horizontal="right"/>
    </xf>
    <xf numFmtId="0" fontId="19" fillId="0" borderId="18" xfId="0" applyFont="1" applyFill="1" applyBorder="1" applyAlignment="1">
      <alignment vertical="center" wrapText="1"/>
    </xf>
    <xf numFmtId="0" fontId="19" fillId="0" borderId="46" xfId="0" applyFont="1" applyBorder="1" applyAlignment="1">
      <alignment horizontal="right"/>
    </xf>
    <xf numFmtId="0" fontId="19" fillId="0" borderId="46" xfId="0" applyFont="1" applyFill="1" applyBorder="1" applyAlignment="1">
      <alignment horizontal="right"/>
    </xf>
    <xf numFmtId="0" fontId="21" fillId="0" borderId="0" xfId="0" applyFont="1" applyAlignment="1">
      <alignment horizontal="left"/>
    </xf>
    <xf numFmtId="0" fontId="8" fillId="0" borderId="2" xfId="0" applyFont="1" applyFill="1" applyBorder="1" applyAlignment="1">
      <alignment horizontal="center"/>
    </xf>
    <xf numFmtId="0" fontId="8" fillId="0" borderId="4" xfId="0" applyFont="1" applyFill="1" applyBorder="1" applyAlignment="1">
      <alignment horizontal="center"/>
    </xf>
    <xf numFmtId="9" fontId="0" fillId="10" borderId="20" xfId="1" applyFont="1" applyFill="1" applyBorder="1" applyAlignment="1">
      <alignment horizontal="center"/>
    </xf>
    <xf numFmtId="9" fontId="0" fillId="0" borderId="20" xfId="1" applyFont="1" applyFill="1" applyBorder="1" applyAlignment="1">
      <alignment horizontal="center"/>
    </xf>
    <xf numFmtId="0" fontId="9" fillId="0" borderId="46" xfId="0" applyFont="1" applyBorder="1"/>
    <xf numFmtId="0" fontId="6" fillId="0" borderId="0" xfId="0" applyFont="1" applyBorder="1" applyAlignment="1">
      <alignment horizontal="center" vertical="center" wrapText="1"/>
    </xf>
    <xf numFmtId="0" fontId="3" fillId="0" borderId="0" xfId="0" applyFont="1" applyBorder="1" applyAlignment="1">
      <alignment vertical="center" wrapText="1"/>
    </xf>
    <xf numFmtId="0" fontId="19" fillId="0" borderId="46" xfId="0" applyFont="1" applyBorder="1" applyAlignment="1">
      <alignment horizontal="right"/>
    </xf>
    <xf numFmtId="0" fontId="19" fillId="0" borderId="46" xfId="0" applyFont="1" applyFill="1" applyBorder="1" applyAlignment="1">
      <alignment horizontal="right"/>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11" borderId="2" xfId="0" applyFont="1" applyFill="1" applyBorder="1" applyAlignment="1">
      <alignment horizontal="center" vertical="center"/>
    </xf>
    <xf numFmtId="0" fontId="0" fillId="0" borderId="12" xfId="0" applyFill="1" applyBorder="1" applyAlignment="1">
      <alignment vertical="center" wrapText="1"/>
    </xf>
    <xf numFmtId="0" fontId="0" fillId="0" borderId="3" xfId="0" applyFill="1" applyBorder="1" applyAlignment="1">
      <alignment vertical="center" wrapText="1"/>
    </xf>
    <xf numFmtId="0" fontId="6" fillId="0" borderId="0" xfId="0" applyNumberFormat="1" applyFont="1" applyFill="1" applyBorder="1" applyAlignment="1">
      <alignment vertical="center" wrapText="1"/>
    </xf>
    <xf numFmtId="0" fontId="3" fillId="0" borderId="0" xfId="0" applyFont="1" applyFill="1" applyBorder="1" applyAlignment="1">
      <alignment vertical="center" wrapText="1" shrinkToFit="1"/>
    </xf>
    <xf numFmtId="0" fontId="7" fillId="11" borderId="2" xfId="0" applyFont="1" applyFill="1" applyBorder="1" applyAlignment="1">
      <alignment horizontal="center" vertical="center"/>
    </xf>
    <xf numFmtId="0" fontId="6" fillId="0" borderId="23" xfId="0" applyFont="1" applyBorder="1" applyAlignment="1">
      <alignment horizontal="center" vertical="center" wrapText="1"/>
    </xf>
    <xf numFmtId="0" fontId="21" fillId="13" borderId="18" xfId="0" applyFont="1" applyFill="1" applyBorder="1" applyAlignment="1">
      <alignment vertical="center" wrapText="1"/>
    </xf>
    <xf numFmtId="0" fontId="7" fillId="13" borderId="3" xfId="0" applyFont="1" applyFill="1" applyBorder="1" applyAlignment="1">
      <alignment horizontal="center" vertical="center"/>
    </xf>
    <xf numFmtId="0" fontId="7" fillId="11"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3" borderId="2" xfId="0" applyFont="1" applyFill="1" applyBorder="1" applyAlignment="1">
      <alignment horizontal="center" vertical="center"/>
    </xf>
    <xf numFmtId="0" fontId="7" fillId="11" borderId="4"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11" borderId="26" xfId="0" applyFont="1" applyFill="1" applyBorder="1" applyAlignment="1">
      <alignment horizontal="center" vertical="center"/>
    </xf>
    <xf numFmtId="0" fontId="7" fillId="13" borderId="2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11" fillId="0" borderId="2" xfId="0" applyFont="1" applyBorder="1" applyAlignment="1">
      <alignment horizontal="center"/>
    </xf>
    <xf numFmtId="9" fontId="11" fillId="0" borderId="2" xfId="1" applyFont="1" applyFill="1" applyBorder="1" applyAlignment="1">
      <alignment horizontal="center"/>
    </xf>
    <xf numFmtId="0" fontId="11" fillId="17" borderId="2" xfId="0" applyFont="1" applyFill="1" applyBorder="1" applyAlignment="1">
      <alignment horizontal="center"/>
    </xf>
    <xf numFmtId="0" fontId="7" fillId="0" borderId="15" xfId="0" applyFont="1" applyBorder="1"/>
    <xf numFmtId="0" fontId="7" fillId="0" borderId="3" xfId="0" applyFont="1" applyBorder="1" applyAlignment="1">
      <alignment horizontal="center"/>
    </xf>
    <xf numFmtId="0" fontId="7" fillId="0" borderId="16" xfId="0" applyFont="1" applyBorder="1" applyAlignment="1">
      <alignment horizontal="center"/>
    </xf>
    <xf numFmtId="0" fontId="11" fillId="0" borderId="17" xfId="0" applyFont="1" applyBorder="1"/>
    <xf numFmtId="0" fontId="11" fillId="0" borderId="18" xfId="0" applyFont="1" applyBorder="1" applyAlignment="1">
      <alignment horizontal="center"/>
    </xf>
    <xf numFmtId="0" fontId="11" fillId="17" borderId="18" xfId="0" applyFont="1" applyFill="1" applyBorder="1" applyAlignment="1">
      <alignment horizontal="center"/>
    </xf>
    <xf numFmtId="0" fontId="7" fillId="0" borderId="19" xfId="0" applyFont="1" applyFill="1" applyBorder="1"/>
    <xf numFmtId="9" fontId="7" fillId="0" borderId="4" xfId="1" applyFont="1" applyFill="1" applyBorder="1" applyAlignment="1">
      <alignment horizontal="center"/>
    </xf>
    <xf numFmtId="9" fontId="7" fillId="0" borderId="20" xfId="1" applyFont="1" applyFill="1" applyBorder="1" applyAlignment="1">
      <alignment horizontal="center"/>
    </xf>
    <xf numFmtId="0" fontId="18" fillId="0" borderId="4" xfId="0" applyFont="1" applyBorder="1"/>
    <xf numFmtId="0" fontId="11" fillId="0" borderId="2" xfId="0" applyFont="1" applyFill="1" applyBorder="1" applyAlignment="1">
      <alignment horizontal="center"/>
    </xf>
    <xf numFmtId="0" fontId="11" fillId="0" borderId="18" xfId="0" applyFont="1" applyFill="1" applyBorder="1" applyAlignment="1">
      <alignment horizontal="center"/>
    </xf>
    <xf numFmtId="0" fontId="19" fillId="0" borderId="74" xfId="0" applyFont="1" applyFill="1" applyBorder="1" applyAlignment="1">
      <alignment horizontal="right"/>
    </xf>
    <xf numFmtId="0" fontId="24" fillId="0" borderId="2" xfId="0" applyFont="1" applyFill="1" applyBorder="1" applyAlignment="1">
      <alignment vertical="center" wrapText="1" shrinkToFit="1"/>
    </xf>
    <xf numFmtId="0" fontId="18" fillId="0" borderId="3" xfId="0" applyFont="1" applyBorder="1"/>
    <xf numFmtId="0" fontId="24" fillId="0" borderId="3" xfId="0" applyFont="1" applyFill="1" applyBorder="1" applyAlignment="1">
      <alignment vertical="center" wrapText="1" shrinkToFit="1"/>
    </xf>
    <xf numFmtId="0" fontId="24" fillId="0" borderId="4" xfId="0" applyFont="1" applyFill="1" applyBorder="1" applyAlignment="1">
      <alignment vertical="center" wrapText="1" shrinkToFit="1"/>
    </xf>
    <xf numFmtId="0" fontId="18" fillId="0" borderId="23" xfId="0" applyFont="1" applyBorder="1" applyAlignment="1">
      <alignment horizontal="center" vertical="center" wrapText="1"/>
    </xf>
    <xf numFmtId="0" fontId="18" fillId="0" borderId="12" xfId="0" applyFont="1" applyBorder="1"/>
    <xf numFmtId="0" fontId="24" fillId="0" borderId="12" xfId="0" applyFont="1" applyFill="1" applyBorder="1" applyAlignment="1">
      <alignment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21" fillId="0" borderId="0" xfId="0" applyFont="1" applyFill="1" applyBorder="1" applyAlignment="1"/>
    <xf numFmtId="0" fontId="0" fillId="0" borderId="2" xfId="0" applyFill="1" applyBorder="1" applyAlignment="1">
      <alignment vertical="center" wrapText="1"/>
    </xf>
    <xf numFmtId="0" fontId="10" fillId="0" borderId="12" xfId="0" applyFont="1" applyFill="1" applyBorder="1" applyAlignment="1">
      <alignment vertical="center" wrapText="1"/>
    </xf>
    <xf numFmtId="0" fontId="0" fillId="0" borderId="24" xfId="0" applyBorder="1"/>
    <xf numFmtId="0" fontId="8" fillId="0" borderId="2" xfId="0" applyFont="1" applyFill="1" applyBorder="1" applyAlignment="1">
      <alignment vertical="center" wrapText="1"/>
    </xf>
    <xf numFmtId="0" fontId="0" fillId="0" borderId="16" xfId="0" applyBorder="1"/>
    <xf numFmtId="0" fontId="0" fillId="0" borderId="18" xfId="0" applyBorder="1"/>
    <xf numFmtId="0" fontId="0" fillId="0" borderId="20" xfId="0" applyBorder="1"/>
    <xf numFmtId="0" fontId="7" fillId="0" borderId="0" xfId="0" applyFont="1" applyBorder="1" applyAlignment="1">
      <alignment horizontal="left"/>
    </xf>
    <xf numFmtId="0" fontId="7" fillId="11" borderId="2" xfId="0" applyFont="1" applyFill="1" applyBorder="1"/>
    <xf numFmtId="0" fontId="0" fillId="0" borderId="12" xfId="0" applyFill="1" applyBorder="1" applyAlignment="1">
      <alignment vertical="center"/>
    </xf>
    <xf numFmtId="0" fontId="14" fillId="0" borderId="0" xfId="0" applyFont="1"/>
    <xf numFmtId="0" fontId="14" fillId="0" borderId="16" xfId="0" applyFont="1" applyBorder="1"/>
    <xf numFmtId="0" fontId="34" fillId="11" borderId="30" xfId="0" applyFont="1" applyFill="1" applyBorder="1" applyAlignment="1">
      <alignment horizontal="center" vertical="center"/>
    </xf>
    <xf numFmtId="0" fontId="14" fillId="0" borderId="31" xfId="0" applyFont="1" applyBorder="1"/>
    <xf numFmtId="0" fontId="21" fillId="0" borderId="3" xfId="0" applyFont="1" applyFill="1" applyBorder="1" applyAlignment="1">
      <alignment horizontal="center" vertical="center"/>
    </xf>
    <xf numFmtId="0" fontId="21" fillId="11" borderId="3" xfId="0" applyFont="1" applyFill="1" applyBorder="1" applyAlignment="1">
      <alignment horizontal="center" vertical="center"/>
    </xf>
    <xf numFmtId="0" fontId="0" fillId="0" borderId="2" xfId="0" applyFill="1" applyBorder="1" applyAlignment="1">
      <alignment vertical="center"/>
    </xf>
    <xf numFmtId="0" fontId="3" fillId="0" borderId="2" xfId="0" applyFont="1" applyBorder="1" applyAlignment="1">
      <alignment vertical="center" wrapText="1"/>
    </xf>
    <xf numFmtId="0" fontId="3" fillId="0" borderId="3" xfId="0" applyFont="1" applyFill="1" applyBorder="1" applyAlignment="1">
      <alignment vertical="center" wrapText="1" shrinkToFit="1"/>
    </xf>
    <xf numFmtId="0" fontId="3" fillId="0" borderId="4" xfId="0" applyFont="1" applyFill="1" applyBorder="1" applyAlignment="1">
      <alignment vertical="center" wrapText="1" shrinkToFit="1"/>
    </xf>
    <xf numFmtId="0" fontId="32" fillId="0" borderId="0" xfId="0" applyFont="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49" fontId="3" fillId="0" borderId="11" xfId="0" applyNumberFormat="1" applyFont="1" applyBorder="1" applyAlignment="1">
      <alignment vertical="center" wrapText="1" shrinkToFi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6" fillId="0" borderId="7" xfId="0" applyNumberFormat="1" applyFont="1" applyBorder="1" applyAlignment="1">
      <alignment vertical="center"/>
    </xf>
    <xf numFmtId="49" fontId="3" fillId="0" borderId="7" xfId="0" applyNumberFormat="1" applyFont="1" applyBorder="1" applyAlignment="1">
      <alignment vertical="center" wrapText="1" shrinkToFit="1"/>
    </xf>
    <xf numFmtId="0" fontId="7" fillId="0" borderId="15" xfId="0" applyFont="1" applyFill="1" applyBorder="1" applyAlignment="1">
      <alignment horizontal="center" vertical="center"/>
    </xf>
    <xf numFmtId="0" fontId="3" fillId="0" borderId="3" xfId="0" applyFont="1" applyFill="1" applyBorder="1" applyAlignment="1">
      <alignment vertical="center"/>
    </xf>
    <xf numFmtId="0" fontId="3" fillId="2" borderId="3" xfId="0" applyFont="1" applyFill="1" applyBorder="1" applyAlignment="1">
      <alignment vertical="center"/>
    </xf>
    <xf numFmtId="0" fontId="3" fillId="11" borderId="3" xfId="0" applyFont="1" applyFill="1" applyBorder="1" applyAlignment="1">
      <alignment vertical="center"/>
    </xf>
    <xf numFmtId="0" fontId="3" fillId="0" borderId="7" xfId="0" applyFont="1" applyFill="1" applyBorder="1" applyAlignment="1">
      <alignment vertical="center" wrapText="1"/>
    </xf>
    <xf numFmtId="0" fontId="6" fillId="0" borderId="8" xfId="0" applyNumberFormat="1" applyFont="1" applyBorder="1" applyAlignment="1">
      <alignment vertical="center"/>
    </xf>
    <xf numFmtId="0" fontId="3" fillId="0" borderId="8" xfId="0" applyFont="1" applyFill="1" applyBorder="1" applyAlignment="1">
      <alignment vertical="center" wrapText="1"/>
    </xf>
    <xf numFmtId="0" fontId="7" fillId="11" borderId="17" xfId="0" applyFont="1" applyFill="1" applyBorder="1" applyAlignment="1">
      <alignment horizontal="center" vertical="center"/>
    </xf>
    <xf numFmtId="0" fontId="3" fillId="0" borderId="2" xfId="0" applyFont="1" applyFill="1" applyBorder="1" applyAlignment="1">
      <alignment vertical="center"/>
    </xf>
    <xf numFmtId="0" fontId="3" fillId="2" borderId="2" xfId="0" applyFont="1" applyFill="1" applyBorder="1" applyAlignment="1">
      <alignment vertical="center"/>
    </xf>
    <xf numFmtId="0" fontId="3" fillId="11" borderId="2" xfId="0" applyFont="1" applyFill="1" applyBorder="1" applyAlignment="1">
      <alignment vertical="center"/>
    </xf>
    <xf numFmtId="0" fontId="6" fillId="0" borderId="8" xfId="0" applyFont="1" applyFill="1" applyBorder="1" applyAlignment="1">
      <alignment vertical="center" wrapText="1"/>
    </xf>
    <xf numFmtId="0" fontId="7" fillId="13" borderId="17" xfId="0" applyFont="1" applyFill="1" applyBorder="1" applyAlignment="1">
      <alignment horizontal="center" vertical="center"/>
    </xf>
    <xf numFmtId="0" fontId="6" fillId="0" borderId="8" xfId="0" applyNumberFormat="1" applyFont="1" applyFill="1" applyBorder="1" applyAlignment="1">
      <alignment vertical="center"/>
    </xf>
    <xf numFmtId="0" fontId="7" fillId="18" borderId="17" xfId="0" applyFont="1" applyFill="1" applyBorder="1" applyAlignment="1">
      <alignment horizontal="center" vertical="center"/>
    </xf>
    <xf numFmtId="0" fontId="7" fillId="18" borderId="2" xfId="0" applyFont="1" applyFill="1" applyBorder="1" applyAlignment="1">
      <alignment horizontal="center" vertical="center"/>
    </xf>
    <xf numFmtId="0" fontId="3" fillId="3" borderId="2" xfId="0" applyFont="1" applyFill="1" applyBorder="1" applyAlignment="1">
      <alignment vertical="center"/>
    </xf>
    <xf numFmtId="0" fontId="6" fillId="0" borderId="9" xfId="0" applyNumberFormat="1" applyFont="1" applyFill="1" applyBorder="1" applyAlignment="1">
      <alignment vertical="center"/>
    </xf>
    <xf numFmtId="49" fontId="3" fillId="0" borderId="9" xfId="0" applyNumberFormat="1" applyFont="1" applyBorder="1" applyAlignment="1">
      <alignment vertical="center" wrapText="1" shrinkToFit="1"/>
    </xf>
    <xf numFmtId="0" fontId="7" fillId="11" borderId="67" xfId="0" applyFont="1" applyFill="1" applyBorder="1" applyAlignment="1">
      <alignment horizontal="center" vertical="center"/>
    </xf>
    <xf numFmtId="0" fontId="7" fillId="0" borderId="30" xfId="0" applyFont="1" applyFill="1" applyBorder="1" applyAlignment="1">
      <alignment horizontal="center" vertical="center"/>
    </xf>
    <xf numFmtId="0" fontId="7" fillId="11" borderId="30" xfId="0" applyFont="1" applyFill="1" applyBorder="1" applyAlignment="1">
      <alignment horizontal="center" vertical="center"/>
    </xf>
    <xf numFmtId="0" fontId="3" fillId="0" borderId="30" xfId="0" applyFont="1" applyFill="1" applyBorder="1" applyAlignment="1">
      <alignment vertical="center"/>
    </xf>
    <xf numFmtId="0" fontId="3" fillId="11" borderId="30" xfId="0" applyFont="1" applyFill="1" applyBorder="1" applyAlignment="1">
      <alignment vertical="center"/>
    </xf>
    <xf numFmtId="0" fontId="3" fillId="3" borderId="30" xfId="0" applyFont="1" applyFill="1" applyBorder="1" applyAlignment="1">
      <alignment vertical="center"/>
    </xf>
    <xf numFmtId="0" fontId="6" fillId="0" borderId="10" xfId="0" applyFont="1" applyFill="1" applyBorder="1" applyAlignment="1">
      <alignment vertical="center" wrapText="1"/>
    </xf>
    <xf numFmtId="0" fontId="6" fillId="0" borderId="21" xfId="0" applyNumberFormat="1" applyFont="1" applyFill="1" applyBorder="1" applyAlignment="1">
      <alignment vertical="center"/>
    </xf>
    <xf numFmtId="0" fontId="3" fillId="0" borderId="21" xfId="0" applyFont="1" applyFill="1" applyBorder="1" applyAlignment="1">
      <alignment vertical="center" wrapText="1" shrinkToFit="1"/>
    </xf>
    <xf numFmtId="0" fontId="7" fillId="11" borderId="15" xfId="0" applyFont="1" applyFill="1" applyBorder="1" applyAlignment="1">
      <alignment horizontal="center" vertical="center"/>
    </xf>
    <xf numFmtId="0" fontId="6" fillId="0" borderId="7" xfId="0" applyFont="1" applyFill="1" applyBorder="1" applyAlignment="1">
      <alignment vertical="center" wrapText="1"/>
    </xf>
    <xf numFmtId="0" fontId="7" fillId="11" borderId="19" xfId="0" applyFont="1" applyFill="1" applyBorder="1" applyAlignment="1">
      <alignment horizontal="center" vertical="center"/>
    </xf>
    <xf numFmtId="0" fontId="3" fillId="0" borderId="4" xfId="0" applyFont="1" applyFill="1" applyBorder="1" applyAlignment="1">
      <alignment vertical="center"/>
    </xf>
    <xf numFmtId="0" fontId="3" fillId="2" borderId="4" xfId="0" applyFont="1" applyFill="1" applyBorder="1" applyAlignment="1">
      <alignment vertical="center"/>
    </xf>
    <xf numFmtId="0" fontId="3" fillId="11" borderId="4" xfId="0" applyFont="1" applyFill="1" applyBorder="1" applyAlignment="1">
      <alignment vertical="center"/>
    </xf>
    <xf numFmtId="0" fontId="6" fillId="0" borderId="9" xfId="0" applyFont="1" applyFill="1" applyBorder="1" applyAlignment="1">
      <alignment vertical="center" wrapText="1"/>
    </xf>
    <xf numFmtId="0" fontId="6" fillId="0" borderId="0" xfId="0" applyFont="1" applyAlignment="1">
      <alignment vertical="center"/>
    </xf>
    <xf numFmtId="0" fontId="6" fillId="0" borderId="0" xfId="0" applyNumberFormat="1" applyFont="1" applyAlignment="1">
      <alignment vertical="center"/>
    </xf>
    <xf numFmtId="49" fontId="3" fillId="0" borderId="0" xfId="0" applyNumberFormat="1" applyFont="1" applyAlignment="1">
      <alignment vertical="center" wrapText="1" shrinkToFit="1"/>
    </xf>
    <xf numFmtId="0" fontId="7" fillId="0" borderId="0" xfId="0" applyFont="1" applyAlignment="1">
      <alignment horizontal="center" vertical="center"/>
    </xf>
    <xf numFmtId="0" fontId="3" fillId="0" borderId="0" xfId="0" applyFont="1" applyFill="1" applyAlignment="1">
      <alignment vertical="center" wrapText="1"/>
    </xf>
    <xf numFmtId="0" fontId="7" fillId="13" borderId="15" xfId="0" applyFont="1" applyFill="1" applyBorder="1" applyAlignment="1">
      <alignment horizontal="center" vertical="center"/>
    </xf>
    <xf numFmtId="0" fontId="3" fillId="0" borderId="45" xfId="0" applyFont="1" applyFill="1" applyBorder="1" applyAlignment="1">
      <alignment vertical="center" wrapText="1"/>
    </xf>
    <xf numFmtId="0" fontId="7" fillId="13" borderId="67" xfId="0" applyFont="1" applyFill="1" applyBorder="1" applyAlignment="1">
      <alignment horizontal="center" vertical="center"/>
    </xf>
    <xf numFmtId="0" fontId="3" fillId="2" borderId="30" xfId="0" applyFont="1" applyFill="1" applyBorder="1" applyAlignment="1">
      <alignment vertical="center"/>
    </xf>
    <xf numFmtId="0" fontId="3" fillId="0" borderId="9" xfId="0" applyFont="1" applyFill="1" applyBorder="1" applyAlignment="1">
      <alignment vertical="center" wrapText="1"/>
    </xf>
    <xf numFmtId="0" fontId="6" fillId="0" borderId="9" xfId="0" applyNumberFormat="1" applyFont="1" applyBorder="1" applyAlignment="1">
      <alignment vertical="center"/>
    </xf>
    <xf numFmtId="0" fontId="7" fillId="13" borderId="33" xfId="0" applyFont="1" applyFill="1" applyBorder="1" applyAlignment="1">
      <alignment horizontal="center" vertical="center"/>
    </xf>
    <xf numFmtId="0" fontId="3" fillId="0" borderId="26" xfId="0" applyFont="1" applyFill="1" applyBorder="1" applyAlignment="1">
      <alignment vertical="center"/>
    </xf>
    <xf numFmtId="0" fontId="3" fillId="2" borderId="26" xfId="0" applyFont="1" applyFill="1" applyBorder="1" applyAlignment="1">
      <alignment vertical="center"/>
    </xf>
    <xf numFmtId="0" fontId="3" fillId="11" borderId="26" xfId="0" applyFont="1" applyFill="1" applyBorder="1" applyAlignment="1">
      <alignment vertical="center"/>
    </xf>
    <xf numFmtId="0" fontId="3" fillId="3" borderId="26" xfId="0" applyFont="1" applyFill="1" applyBorder="1" applyAlignment="1">
      <alignment vertical="center"/>
    </xf>
    <xf numFmtId="0" fontId="3" fillId="0" borderId="1" xfId="0" applyFont="1" applyFill="1" applyBorder="1" applyAlignment="1">
      <alignment vertical="center" wrapText="1"/>
    </xf>
    <xf numFmtId="0" fontId="6" fillId="0" borderId="21" xfId="0" applyNumberFormat="1" applyFont="1" applyFill="1" applyBorder="1" applyAlignment="1">
      <alignment vertical="center" wrapText="1"/>
    </xf>
    <xf numFmtId="0" fontId="3" fillId="0" borderId="38" xfId="0" applyFont="1" applyFill="1" applyBorder="1" applyAlignment="1">
      <alignment vertical="center" wrapText="1"/>
    </xf>
    <xf numFmtId="0" fontId="6" fillId="0" borderId="5" xfId="0" applyFont="1" applyFill="1" applyBorder="1" applyAlignment="1">
      <alignment vertical="center" wrapText="1"/>
    </xf>
    <xf numFmtId="0" fontId="6" fillId="0" borderId="1" xfId="0" applyNumberFormat="1" applyFont="1" applyFill="1" applyBorder="1" applyAlignment="1">
      <alignment vertical="center" wrapText="1"/>
    </xf>
    <xf numFmtId="0" fontId="3" fillId="0" borderId="14" xfId="0" applyFont="1" applyFill="1" applyBorder="1" applyAlignment="1">
      <alignment vertical="center" wrapText="1"/>
    </xf>
    <xf numFmtId="0" fontId="7" fillId="0" borderId="33" xfId="0" applyFont="1" applyFill="1" applyBorder="1" applyAlignment="1">
      <alignment horizontal="center" vertical="center"/>
    </xf>
    <xf numFmtId="0" fontId="6" fillId="0" borderId="35" xfId="0" applyNumberFormat="1" applyFont="1" applyFill="1" applyBorder="1" applyAlignment="1">
      <alignment vertical="center" wrapText="1"/>
    </xf>
    <xf numFmtId="0" fontId="6" fillId="0" borderId="39" xfId="0" applyFont="1" applyFill="1" applyBorder="1" applyAlignment="1">
      <alignment vertical="center" wrapText="1"/>
    </xf>
    <xf numFmtId="0" fontId="7" fillId="13" borderId="23" xfId="0" applyFont="1" applyFill="1" applyBorder="1" applyAlignment="1">
      <alignment horizontal="center" vertical="center"/>
    </xf>
    <xf numFmtId="0" fontId="3" fillId="0" borderId="12" xfId="0" applyFont="1" applyFill="1" applyBorder="1" applyAlignment="1">
      <alignment vertical="center"/>
    </xf>
    <xf numFmtId="0" fontId="3" fillId="2" borderId="12" xfId="0" applyFont="1" applyFill="1" applyBorder="1" applyAlignment="1">
      <alignment vertical="center"/>
    </xf>
    <xf numFmtId="0" fontId="3" fillId="11" borderId="12"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36" xfId="0" applyFont="1" applyBorder="1" applyAlignment="1">
      <alignment vertical="center"/>
    </xf>
    <xf numFmtId="0" fontId="7" fillId="0" borderId="0" xfId="0" applyNumberFormat="1" applyFont="1" applyBorder="1" applyAlignment="1">
      <alignment vertical="center"/>
    </xf>
    <xf numFmtId="0" fontId="7" fillId="0" borderId="36" xfId="0" applyFont="1" applyBorder="1" applyAlignment="1">
      <alignment vertical="center" wrapText="1"/>
    </xf>
    <xf numFmtId="0" fontId="3" fillId="0" borderId="6" xfId="0" applyFont="1" applyFill="1" applyBorder="1" applyAlignment="1">
      <alignment vertical="center" wrapText="1" shrinkToFit="1"/>
    </xf>
    <xf numFmtId="0" fontId="7" fillId="11" borderId="16" xfId="0" applyFont="1" applyFill="1" applyBorder="1" applyAlignment="1">
      <alignment horizontal="center" vertical="center"/>
    </xf>
    <xf numFmtId="0" fontId="3" fillId="0" borderId="6" xfId="0" applyFont="1" applyFill="1" applyBorder="1" applyAlignment="1">
      <alignment vertical="center"/>
    </xf>
    <xf numFmtId="49" fontId="3" fillId="0" borderId="5" xfId="0" applyNumberFormat="1" applyFont="1" applyBorder="1" applyAlignment="1">
      <alignment vertical="center" wrapText="1" shrinkToFit="1"/>
    </xf>
    <xf numFmtId="0" fontId="7" fillId="11" borderId="18"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shrinkToFit="1"/>
    </xf>
    <xf numFmtId="0" fontId="3" fillId="0" borderId="18" xfId="0" applyFont="1" applyFill="1" applyBorder="1" applyAlignment="1">
      <alignment vertical="center" wrapText="1"/>
    </xf>
    <xf numFmtId="0" fontId="3" fillId="0" borderId="39" xfId="0" applyFont="1" applyFill="1" applyBorder="1" applyAlignment="1">
      <alignment vertical="center" wrapText="1" shrinkToFit="1"/>
    </xf>
    <xf numFmtId="0" fontId="7" fillId="13" borderId="20" xfId="0" applyFont="1" applyFill="1" applyBorder="1" applyAlignment="1">
      <alignment horizontal="center" vertical="center"/>
    </xf>
    <xf numFmtId="0" fontId="3" fillId="0" borderId="39" xfId="0" applyFont="1" applyFill="1" applyBorder="1" applyAlignment="1">
      <alignment vertical="center"/>
    </xf>
    <xf numFmtId="0" fontId="3" fillId="2" borderId="41" xfId="0" applyFont="1" applyFill="1" applyBorder="1" applyAlignment="1">
      <alignment vertical="center"/>
    </xf>
    <xf numFmtId="0" fontId="3" fillId="11" borderId="41" xfId="0" applyFont="1" applyFill="1" applyBorder="1" applyAlignment="1">
      <alignment vertical="center"/>
    </xf>
    <xf numFmtId="0" fontId="3" fillId="0" borderId="41" xfId="0" applyFont="1" applyFill="1" applyBorder="1" applyAlignment="1">
      <alignment vertical="center"/>
    </xf>
    <xf numFmtId="0" fontId="3" fillId="0" borderId="35" xfId="0" applyFont="1" applyFill="1" applyBorder="1" applyAlignment="1">
      <alignment vertical="center" wrapText="1"/>
    </xf>
    <xf numFmtId="0" fontId="6" fillId="0" borderId="13" xfId="0" applyFont="1" applyBorder="1" applyAlignment="1">
      <alignment horizontal="center" vertical="center" wrapText="1"/>
    </xf>
    <xf numFmtId="0" fontId="6" fillId="0" borderId="1" xfId="0" applyNumberFormat="1" applyFont="1" applyBorder="1" applyAlignment="1">
      <alignment vertical="center"/>
    </xf>
    <xf numFmtId="0" fontId="3" fillId="0" borderId="25" xfId="0" applyFont="1" applyFill="1" applyBorder="1" applyAlignment="1">
      <alignment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11" xfId="0" applyFont="1" applyFill="1" applyBorder="1" applyAlignment="1">
      <alignment vertical="center" wrapText="1"/>
    </xf>
    <xf numFmtId="0" fontId="7" fillId="13" borderId="19" xfId="0" applyFont="1" applyFill="1" applyBorder="1" applyAlignment="1">
      <alignment horizontal="center" vertical="center"/>
    </xf>
    <xf numFmtId="0" fontId="6" fillId="0" borderId="32" xfId="0" applyFont="1" applyFill="1" applyBorder="1" applyAlignment="1">
      <alignment vertical="center" wrapText="1"/>
    </xf>
    <xf numFmtId="0" fontId="6" fillId="0" borderId="37" xfId="0" applyNumberFormat="1" applyFont="1" applyBorder="1" applyAlignment="1">
      <alignment vertical="center"/>
    </xf>
    <xf numFmtId="0" fontId="3" fillId="0" borderId="28" xfId="0" applyFont="1" applyFill="1" applyBorder="1" applyAlignment="1">
      <alignment vertical="center" wrapText="1"/>
    </xf>
    <xf numFmtId="0" fontId="7" fillId="11" borderId="33" xfId="0" applyFont="1" applyFill="1" applyBorder="1" applyAlignment="1">
      <alignment horizontal="center" vertical="center"/>
    </xf>
    <xf numFmtId="0" fontId="9" fillId="0" borderId="1" xfId="0" applyFont="1" applyFill="1" applyBorder="1" applyAlignment="1">
      <alignment vertical="center" wrapText="1"/>
    </xf>
    <xf numFmtId="0" fontId="3" fillId="3" borderId="3" xfId="0" applyFont="1" applyFill="1" applyBorder="1" applyAlignment="1">
      <alignment vertical="center"/>
    </xf>
    <xf numFmtId="0" fontId="3" fillId="0" borderId="37" xfId="0" applyFont="1" applyFill="1" applyBorder="1" applyAlignment="1">
      <alignment vertical="center" wrapText="1"/>
    </xf>
    <xf numFmtId="0" fontId="3" fillId="4" borderId="11" xfId="0" applyFont="1" applyFill="1" applyBorder="1" applyAlignment="1">
      <alignment vertical="center" wrapText="1"/>
    </xf>
    <xf numFmtId="0" fontId="3" fillId="3" borderId="4" xfId="0" applyFont="1" applyFill="1" applyBorder="1" applyAlignment="1">
      <alignment vertical="center"/>
    </xf>
    <xf numFmtId="0" fontId="6" fillId="0" borderId="7"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49" fontId="3" fillId="0" borderId="29" xfId="0" applyNumberFormat="1" applyFont="1" applyBorder="1" applyAlignment="1">
      <alignment vertical="center" wrapText="1" shrinkToFit="1"/>
    </xf>
    <xf numFmtId="0" fontId="7" fillId="0" borderId="67" xfId="0" applyFont="1" applyFill="1" applyBorder="1" applyAlignment="1">
      <alignment horizontal="center" vertical="center"/>
    </xf>
    <xf numFmtId="0" fontId="6" fillId="0" borderId="10" xfId="0" applyNumberFormat="1" applyFont="1" applyFill="1" applyBorder="1" applyAlignment="1">
      <alignment vertical="center"/>
    </xf>
    <xf numFmtId="0" fontId="3" fillId="0" borderId="29" xfId="0" applyFont="1" applyFill="1" applyBorder="1" applyAlignment="1">
      <alignment vertical="center" wrapText="1"/>
    </xf>
    <xf numFmtId="0" fontId="7" fillId="13" borderId="30" xfId="0" applyFont="1" applyFill="1" applyBorder="1" applyAlignment="1">
      <alignment horizontal="center" vertical="center"/>
    </xf>
    <xf numFmtId="0" fontId="6" fillId="0" borderId="37" xfId="0" applyNumberFormat="1" applyFont="1" applyFill="1" applyBorder="1" applyAlignment="1">
      <alignment vertical="center" wrapText="1"/>
    </xf>
    <xf numFmtId="49" fontId="3" fillId="0" borderId="6" xfId="0" applyNumberFormat="1" applyFont="1" applyBorder="1" applyAlignment="1">
      <alignment vertical="center" wrapText="1" shrinkToFit="1"/>
    </xf>
    <xf numFmtId="0" fontId="6" fillId="0" borderId="32" xfId="0" applyNumberFormat="1" applyFont="1" applyFill="1" applyBorder="1" applyAlignment="1">
      <alignment vertical="center" wrapText="1"/>
    </xf>
    <xf numFmtId="0" fontId="3" fillId="0" borderId="2" xfId="0" applyFont="1" applyFill="1" applyBorder="1" applyAlignment="1">
      <alignment horizontal="left" vertical="center" wrapText="1"/>
    </xf>
    <xf numFmtId="49" fontId="3" fillId="0" borderId="39" xfId="0" applyNumberFormat="1" applyFont="1" applyFill="1" applyBorder="1" applyAlignment="1">
      <alignment vertical="center" wrapText="1" shrinkToFit="1"/>
    </xf>
    <xf numFmtId="0" fontId="7" fillId="0" borderId="36" xfId="0" applyNumberFormat="1" applyFont="1" applyBorder="1" applyAlignment="1">
      <alignment vertical="center"/>
    </xf>
    <xf numFmtId="0" fontId="6" fillId="0" borderId="8"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9" fillId="0" borderId="0" xfId="0" applyFont="1" applyFill="1" applyBorder="1" applyAlignment="1">
      <alignment vertical="center" wrapText="1"/>
    </xf>
    <xf numFmtId="0" fontId="3" fillId="0" borderId="11" xfId="0" applyFont="1" applyFill="1" applyBorder="1" applyAlignment="1">
      <alignment vertical="center" wrapText="1"/>
    </xf>
    <xf numFmtId="0" fontId="6" fillId="0" borderId="10" xfId="0" applyNumberFormat="1" applyFont="1" applyBorder="1" applyAlignment="1">
      <alignment vertical="center"/>
    </xf>
    <xf numFmtId="0" fontId="7" fillId="0" borderId="17" xfId="0" applyFont="1" applyFill="1" applyBorder="1" applyAlignment="1">
      <alignment horizontal="center" vertical="center"/>
    </xf>
    <xf numFmtId="0" fontId="12" fillId="0" borderId="8" xfId="0" applyFont="1" applyFill="1" applyBorder="1" applyAlignment="1">
      <alignment vertical="center" wrapText="1"/>
    </xf>
    <xf numFmtId="0" fontId="3" fillId="0" borderId="61" xfId="0" applyFont="1" applyFill="1" applyBorder="1" applyAlignment="1">
      <alignment vertical="center"/>
    </xf>
    <xf numFmtId="0" fontId="3" fillId="0" borderId="7" xfId="0" applyFont="1" applyBorder="1" applyAlignment="1">
      <alignment vertical="center" wrapText="1"/>
    </xf>
    <xf numFmtId="0" fontId="3" fillId="0" borderId="46" xfId="0" applyFont="1" applyFill="1" applyBorder="1" applyAlignment="1">
      <alignment vertical="center"/>
    </xf>
    <xf numFmtId="0" fontId="3" fillId="0" borderId="50" xfId="0" applyFont="1" applyFill="1" applyBorder="1" applyAlignment="1">
      <alignment vertical="center"/>
    </xf>
    <xf numFmtId="0" fontId="18" fillId="0" borderId="2" xfId="0" applyFont="1" applyBorder="1" applyAlignment="1">
      <alignment horizontal="center" vertical="center"/>
    </xf>
    <xf numFmtId="0" fontId="20" fillId="0" borderId="15" xfId="0" applyFont="1" applyBorder="1" applyAlignment="1">
      <alignment vertical="center" wrapText="1"/>
    </xf>
    <xf numFmtId="0" fontId="20" fillId="0" borderId="3" xfId="0" applyFont="1" applyBorder="1" applyAlignment="1">
      <alignment horizontal="center" vertical="center" wrapText="1"/>
    </xf>
    <xf numFmtId="0" fontId="20" fillId="0" borderId="16" xfId="0" applyFont="1" applyBorder="1" applyAlignment="1">
      <alignment horizontal="center" vertical="center" wrapText="1"/>
    </xf>
    <xf numFmtId="0" fontId="18" fillId="0" borderId="17" xfId="0" applyFont="1" applyBorder="1" applyAlignment="1">
      <alignment vertical="center" wrapText="1"/>
    </xf>
    <xf numFmtId="0" fontId="18" fillId="0" borderId="18" xfId="0" applyFont="1" applyBorder="1" applyAlignment="1">
      <alignment horizontal="center" vertical="center"/>
    </xf>
    <xf numFmtId="0" fontId="26" fillId="0" borderId="17" xfId="0" applyFont="1" applyBorder="1" applyAlignment="1">
      <alignment horizontal="left" vertical="center"/>
    </xf>
    <xf numFmtId="0" fontId="11" fillId="0" borderId="2" xfId="0" applyFont="1" applyBorder="1" applyAlignment="1">
      <alignment horizontal="center" vertical="center"/>
    </xf>
    <xf numFmtId="0" fontId="11" fillId="0" borderId="18" xfId="0" applyFont="1" applyBorder="1" applyAlignment="1">
      <alignment horizontal="center" vertical="center"/>
    </xf>
    <xf numFmtId="0" fontId="0" fillId="0" borderId="0" xfId="0" applyFill="1" applyAlignment="1">
      <alignment vertical="center"/>
    </xf>
    <xf numFmtId="0" fontId="7" fillId="0" borderId="0"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23" xfId="0"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left" vertical="center" wrapText="1" shrinkToFit="1"/>
    </xf>
    <xf numFmtId="0" fontId="3" fillId="0" borderId="30" xfId="0" applyFont="1" applyFill="1" applyBorder="1" applyAlignment="1">
      <alignment vertical="center" wrapText="1" shrinkToFit="1"/>
    </xf>
    <xf numFmtId="0" fontId="22" fillId="0" borderId="12" xfId="0" applyNumberFormat="1" applyFont="1" applyFill="1" applyBorder="1" applyAlignment="1">
      <alignment horizontal="center" vertical="center" wrapText="1" shrinkToFit="1"/>
    </xf>
    <xf numFmtId="0" fontId="22" fillId="0" borderId="71" xfId="0" applyNumberFormat="1" applyFont="1" applyFill="1" applyBorder="1" applyAlignment="1">
      <alignment horizontal="center" vertical="center" wrapText="1" shrinkToFit="1"/>
    </xf>
    <xf numFmtId="49" fontId="18" fillId="0" borderId="41" xfId="0" applyNumberFormat="1" applyFont="1" applyFill="1" applyBorder="1" applyAlignment="1">
      <alignment vertical="center" wrapText="1" shrinkToFit="1"/>
    </xf>
    <xf numFmtId="0" fontId="22" fillId="0" borderId="4" xfId="0" applyNumberFormat="1" applyFont="1" applyFill="1" applyBorder="1" applyAlignment="1">
      <alignment horizontal="center" vertical="center" wrapText="1" shrinkToFit="1"/>
    </xf>
    <xf numFmtId="0" fontId="34" fillId="11" borderId="4" xfId="0" applyFont="1" applyFill="1" applyBorder="1" applyAlignment="1">
      <alignment horizontal="center" vertical="center"/>
    </xf>
    <xf numFmtId="0" fontId="14" fillId="0" borderId="20" xfId="0" applyFont="1" applyBorder="1"/>
    <xf numFmtId="0" fontId="3" fillId="0" borderId="3"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41" xfId="0" applyFont="1" applyFill="1" applyBorder="1" applyAlignment="1">
      <alignment vertical="center" wrapText="1"/>
    </xf>
    <xf numFmtId="0" fontId="0" fillId="0" borderId="2" xfId="0" applyFill="1" applyBorder="1" applyAlignment="1">
      <alignment vertical="center" wrapText="1"/>
    </xf>
    <xf numFmtId="0" fontId="3" fillId="0" borderId="4" xfId="0" applyFont="1" applyFill="1" applyBorder="1" applyAlignment="1">
      <alignment vertical="center" wrapText="1" shrinkToFit="1"/>
    </xf>
    <xf numFmtId="0" fontId="3" fillId="0" borderId="12" xfId="0" applyFont="1" applyFill="1" applyBorder="1" applyAlignment="1">
      <alignment vertical="center" wrapText="1"/>
    </xf>
    <xf numFmtId="0" fontId="3" fillId="0" borderId="26" xfId="0" applyFont="1" applyFill="1" applyBorder="1" applyAlignment="1">
      <alignment vertical="center" wrapText="1"/>
    </xf>
    <xf numFmtId="0" fontId="3" fillId="0" borderId="71" xfId="0" applyFont="1" applyFill="1" applyBorder="1" applyAlignment="1">
      <alignment vertical="center" wrapText="1"/>
    </xf>
    <xf numFmtId="0" fontId="12" fillId="0" borderId="3" xfId="0" applyNumberFormat="1" applyFont="1" applyFill="1" applyBorder="1" applyAlignment="1">
      <alignment vertical="center" wrapText="1" shrinkToFit="1"/>
    </xf>
    <xf numFmtId="0" fontId="12" fillId="0" borderId="2" xfId="0" applyNumberFormat="1" applyFont="1" applyFill="1" applyBorder="1" applyAlignment="1">
      <alignment vertical="center" wrapText="1" shrinkToFit="1"/>
    </xf>
    <xf numFmtId="0" fontId="12" fillId="0" borderId="4" xfId="0" applyNumberFormat="1" applyFont="1" applyFill="1" applyBorder="1" applyAlignment="1">
      <alignment vertical="center" wrapText="1" shrinkToFit="1"/>
    </xf>
    <xf numFmtId="49" fontId="3" fillId="0" borderId="2" xfId="0" applyNumberFormat="1" applyFont="1" applyFill="1" applyBorder="1" applyAlignment="1">
      <alignment vertical="center" wrapText="1" shrinkToFit="1"/>
    </xf>
    <xf numFmtId="0" fontId="6" fillId="0" borderId="12" xfId="0" applyNumberFormat="1" applyFont="1" applyFill="1" applyBorder="1" applyAlignment="1">
      <alignment vertical="center" wrapText="1"/>
    </xf>
    <xf numFmtId="0" fontId="6" fillId="0" borderId="26" xfId="0" applyNumberFormat="1" applyFont="1" applyFill="1" applyBorder="1" applyAlignment="1">
      <alignment vertical="center" wrapText="1"/>
    </xf>
    <xf numFmtId="0" fontId="6" fillId="0" borderId="71" xfId="0" applyNumberFormat="1" applyFont="1" applyFill="1" applyBorder="1" applyAlignment="1">
      <alignment vertical="center" wrapText="1"/>
    </xf>
    <xf numFmtId="49" fontId="3" fillId="0" borderId="71" xfId="0" applyNumberFormat="1" applyFont="1" applyFill="1" applyBorder="1" applyAlignment="1">
      <alignment vertical="center" wrapText="1" shrinkToFit="1"/>
    </xf>
    <xf numFmtId="0" fontId="6" fillId="0" borderId="71" xfId="0" applyNumberFormat="1" applyFont="1" applyFill="1" applyBorder="1" applyAlignment="1">
      <alignment vertical="center" wrapText="1" shrinkToFit="1"/>
    </xf>
    <xf numFmtId="0" fontId="3" fillId="0" borderId="71" xfId="0" applyFont="1" applyFill="1" applyBorder="1" applyAlignment="1">
      <alignment vertical="center" wrapText="1" shrinkToFit="1"/>
    </xf>
    <xf numFmtId="0" fontId="6" fillId="0" borderId="41" xfId="0" applyNumberFormat="1" applyFont="1" applyFill="1" applyBorder="1" applyAlignment="1">
      <alignment vertical="center" wrapText="1"/>
    </xf>
    <xf numFmtId="0" fontId="18" fillId="0" borderId="34" xfId="0" applyFont="1" applyBorder="1"/>
    <xf numFmtId="0" fontId="18" fillId="0" borderId="66" xfId="0" applyFont="1" applyBorder="1"/>
    <xf numFmtId="0" fontId="18" fillId="0" borderId="60" xfId="0" applyFont="1" applyBorder="1"/>
    <xf numFmtId="0" fontId="14" fillId="0" borderId="43" xfId="0" applyFont="1" applyBorder="1"/>
    <xf numFmtId="0" fontId="14" fillId="0" borderId="44" xfId="0" applyFont="1" applyBorder="1"/>
    <xf numFmtId="0" fontId="7" fillId="0" borderId="18" xfId="0" applyFont="1" applyFill="1" applyBorder="1" applyAlignment="1">
      <alignment horizontal="center" vertical="center"/>
    </xf>
    <xf numFmtId="0" fontId="34" fillId="11" borderId="19" xfId="0" applyFont="1" applyFill="1" applyBorder="1" applyAlignment="1">
      <alignment horizontal="center" vertical="center"/>
    </xf>
    <xf numFmtId="0" fontId="21" fillId="11" borderId="20" xfId="0" applyFont="1" applyFill="1" applyBorder="1" applyAlignment="1">
      <alignment horizontal="center" vertical="center"/>
    </xf>
    <xf numFmtId="0" fontId="7" fillId="11" borderId="31" xfId="0" applyFont="1" applyFill="1" applyBorder="1" applyAlignment="1">
      <alignment horizontal="center" vertical="center"/>
    </xf>
    <xf numFmtId="0" fontId="21" fillId="0" borderId="69" xfId="0" applyFont="1" applyFill="1" applyBorder="1" applyAlignment="1">
      <alignment horizontal="center" vertical="center"/>
    </xf>
    <xf numFmtId="0" fontId="21" fillId="11" borderId="68" xfId="0" applyFont="1" applyFill="1" applyBorder="1" applyAlignment="1">
      <alignment horizontal="center" vertical="center"/>
    </xf>
    <xf numFmtId="0" fontId="7" fillId="0" borderId="19" xfId="0" applyFont="1" applyFill="1" applyBorder="1" applyAlignment="1">
      <alignment horizontal="center" vertical="center"/>
    </xf>
    <xf numFmtId="0" fontId="7" fillId="11" borderId="20" xfId="0" applyFont="1" applyFill="1" applyBorder="1" applyAlignment="1">
      <alignment horizontal="center" vertical="center"/>
    </xf>
    <xf numFmtId="0" fontId="6" fillId="0" borderId="2" xfId="0" applyFont="1" applyFill="1" applyBorder="1" applyAlignment="1">
      <alignment horizontal="right" vertical="center" wrapText="1"/>
    </xf>
    <xf numFmtId="0" fontId="6" fillId="0" borderId="4" xfId="0" applyNumberFormat="1" applyFont="1" applyFill="1" applyBorder="1" applyAlignment="1">
      <alignment horizontal="right" vertical="center"/>
    </xf>
    <xf numFmtId="49" fontId="0" fillId="0" borderId="4" xfId="0" applyNumberFormat="1" applyFill="1" applyBorder="1" applyAlignment="1">
      <alignment vertical="center" wrapText="1" shrinkToFit="1"/>
    </xf>
    <xf numFmtId="0" fontId="6" fillId="0" borderId="3" xfId="0" applyNumberFormat="1" applyFont="1" applyFill="1" applyBorder="1" applyAlignment="1">
      <alignment horizontal="right" vertical="center"/>
    </xf>
    <xf numFmtId="0" fontId="0" fillId="0" borderId="3" xfId="0" applyFont="1" applyFill="1" applyBorder="1" applyAlignment="1">
      <alignment horizontal="left" vertical="center" wrapText="1"/>
    </xf>
    <xf numFmtId="0" fontId="6" fillId="0" borderId="2" xfId="0" applyNumberFormat="1" applyFont="1" applyFill="1" applyBorder="1" applyAlignment="1">
      <alignment horizontal="right" vertical="center"/>
    </xf>
    <xf numFmtId="0" fontId="0" fillId="0" borderId="2" xfId="0" applyFont="1" applyFill="1" applyBorder="1" applyAlignment="1">
      <alignment horizontal="left" vertical="center" wrapText="1"/>
    </xf>
    <xf numFmtId="0" fontId="6" fillId="0" borderId="2" xfId="0" applyFont="1" applyFill="1" applyBorder="1" applyAlignment="1">
      <alignment horizontal="right" vertical="center"/>
    </xf>
    <xf numFmtId="0" fontId="6" fillId="0" borderId="2" xfId="0" applyNumberFormat="1" applyFont="1" applyFill="1" applyBorder="1" applyAlignment="1">
      <alignment horizontal="right" vertical="center" wrapText="1"/>
    </xf>
    <xf numFmtId="0" fontId="0" fillId="0" borderId="2" xfId="0" applyNumberFormat="1" applyFont="1" applyFill="1" applyBorder="1" applyAlignment="1">
      <alignment vertical="center" wrapText="1"/>
    </xf>
    <xf numFmtId="0" fontId="6" fillId="0" borderId="4" xfId="0" applyFont="1" applyFill="1" applyBorder="1" applyAlignment="1">
      <alignment horizontal="right" vertical="center" wrapText="1"/>
    </xf>
    <xf numFmtId="0" fontId="0" fillId="0" borderId="4" xfId="0" applyNumberFormat="1" applyFont="1" applyFill="1" applyBorder="1" applyAlignment="1">
      <alignment vertical="center" wrapText="1"/>
    </xf>
    <xf numFmtId="0" fontId="6" fillId="0" borderId="3" xfId="0" applyNumberFormat="1" applyFont="1" applyFill="1" applyBorder="1" applyAlignment="1">
      <alignment horizontal="righ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49" fontId="21" fillId="0" borderId="0" xfId="7" applyNumberFormat="1" applyFont="1" applyBorder="1" applyAlignment="1">
      <alignment shrinkToFit="1"/>
    </xf>
    <xf numFmtId="0" fontId="19" fillId="0" borderId="46" xfId="7" applyFont="1" applyBorder="1" applyAlignment="1">
      <alignment horizontal="right"/>
    </xf>
    <xf numFmtId="0" fontId="18" fillId="0" borderId="0" xfId="7" applyFont="1" applyBorder="1" applyAlignment="1"/>
    <xf numFmtId="164" fontId="29" fillId="0" borderId="0" xfId="8" applyNumberFormat="1" applyFont="1" applyFill="1" applyBorder="1" applyAlignment="1"/>
    <xf numFmtId="49" fontId="21" fillId="0" borderId="0" xfId="7" applyNumberFormat="1" applyFont="1" applyBorder="1" applyAlignment="1">
      <alignment horizontal="left" shrinkToFit="1"/>
    </xf>
    <xf numFmtId="0" fontId="20" fillId="0" borderId="0" xfId="7" applyFont="1" applyFill="1" applyBorder="1" applyAlignment="1">
      <alignment horizontal="center" textRotation="255"/>
    </xf>
    <xf numFmtId="0" fontId="19" fillId="0" borderId="46" xfId="7" applyFont="1" applyFill="1" applyBorder="1" applyAlignment="1">
      <alignment horizontal="right"/>
    </xf>
    <xf numFmtId="0" fontId="20" fillId="0" borderId="0" xfId="7" applyFont="1" applyFill="1" applyAlignment="1">
      <alignment horizontal="center" vertical="center" textRotation="255"/>
    </xf>
    <xf numFmtId="0" fontId="19" fillId="0" borderId="0" xfId="7" applyFont="1"/>
    <xf numFmtId="0" fontId="19" fillId="0" borderId="0" xfId="7" applyNumberFormat="1" applyFont="1" applyBorder="1" applyAlignment="1">
      <alignment horizontal="center" vertical="center"/>
    </xf>
    <xf numFmtId="49" fontId="18" fillId="0" borderId="0" xfId="7" applyNumberFormat="1" applyFont="1" applyAlignment="1">
      <alignment vertical="center" wrapText="1" shrinkToFit="1"/>
    </xf>
    <xf numFmtId="0" fontId="18" fillId="0" borderId="0" xfId="7" applyFont="1" applyAlignment="1">
      <alignment vertical="center" wrapText="1"/>
    </xf>
    <xf numFmtId="0" fontId="18" fillId="0" borderId="0" xfId="7" applyFont="1" applyAlignment="1">
      <alignment horizontal="center" vertical="center"/>
    </xf>
    <xf numFmtId="0" fontId="18" fillId="0" borderId="0" xfId="7" applyFont="1"/>
    <xf numFmtId="49" fontId="19" fillId="0" borderId="0" xfId="7" applyNumberFormat="1" applyFont="1" applyBorder="1" applyAlignment="1">
      <alignment horizontal="center" vertical="center" wrapText="1" shrinkToFit="1"/>
    </xf>
    <xf numFmtId="0" fontId="19" fillId="0" borderId="0" xfId="7" applyNumberFormat="1" applyFont="1" applyBorder="1" applyAlignment="1">
      <alignment horizontal="center" vertical="center" wrapText="1" shrinkToFit="1"/>
    </xf>
    <xf numFmtId="49" fontId="19" fillId="0" borderId="0" xfId="7" applyNumberFormat="1" applyFont="1" applyBorder="1" applyAlignment="1">
      <alignment vertical="center" wrapText="1" shrinkToFit="1"/>
    </xf>
    <xf numFmtId="0" fontId="21" fillId="0" borderId="23" xfId="7" applyFont="1" applyBorder="1" applyAlignment="1">
      <alignment horizontal="center" vertical="center" wrapText="1"/>
    </xf>
    <xf numFmtId="0" fontId="21" fillId="0" borderId="12" xfId="7" applyFont="1" applyBorder="1" applyAlignment="1">
      <alignment horizontal="center" vertical="center" wrapText="1"/>
    </xf>
    <xf numFmtId="0" fontId="21" fillId="0" borderId="42" xfId="7" applyFont="1" applyBorder="1" applyAlignment="1">
      <alignment horizontal="center" vertical="center" wrapText="1"/>
    </xf>
    <xf numFmtId="0" fontId="21" fillId="0" borderId="0" xfId="7" applyFont="1" applyAlignment="1">
      <alignment horizontal="left"/>
    </xf>
    <xf numFmtId="0" fontId="19" fillId="0" borderId="0" xfId="7" applyNumberFormat="1" applyFont="1" applyAlignment="1">
      <alignment horizontal="center" vertical="center"/>
    </xf>
    <xf numFmtId="0" fontId="6" fillId="0" borderId="33" xfId="7" applyFont="1" applyBorder="1" applyAlignment="1">
      <alignment horizontal="center" vertical="center" wrapText="1"/>
    </xf>
    <xf numFmtId="0" fontId="6" fillId="0" borderId="12" xfId="7" applyFont="1" applyFill="1" applyBorder="1" applyAlignment="1">
      <alignment horizontal="center" vertical="center" wrapText="1"/>
    </xf>
    <xf numFmtId="0" fontId="3" fillId="0" borderId="26" xfId="7" applyFont="1" applyFill="1" applyBorder="1" applyAlignment="1">
      <alignment vertical="center" wrapText="1"/>
    </xf>
    <xf numFmtId="0" fontId="7" fillId="13" borderId="12" xfId="7" applyFont="1" applyFill="1" applyBorder="1" applyAlignment="1">
      <alignment horizontal="center" vertical="center"/>
    </xf>
    <xf numFmtId="0" fontId="7" fillId="11" borderId="12" xfId="7" applyFont="1" applyFill="1" applyBorder="1" applyAlignment="1">
      <alignment horizontal="center" vertical="center" wrapText="1"/>
    </xf>
    <xf numFmtId="0" fontId="7" fillId="11" borderId="26" xfId="7" applyFont="1" applyFill="1" applyBorder="1" applyAlignment="1">
      <alignment horizontal="center" vertical="center" wrapText="1"/>
    </xf>
    <xf numFmtId="0" fontId="18" fillId="0" borderId="27" xfId="7" applyFont="1" applyBorder="1" applyAlignment="1">
      <alignment wrapText="1"/>
    </xf>
    <xf numFmtId="0" fontId="6" fillId="0" borderId="3" xfId="7" applyFont="1" applyFill="1" applyBorder="1" applyAlignment="1">
      <alignment horizontal="center" vertical="center" wrapText="1"/>
    </xf>
    <xf numFmtId="0" fontId="3" fillId="0" borderId="3" xfId="7" applyFont="1" applyFill="1" applyBorder="1" applyAlignment="1">
      <alignment horizontal="left" vertical="center" wrapText="1"/>
    </xf>
    <xf numFmtId="0" fontId="7" fillId="11" borderId="3" xfId="7" applyFont="1" applyFill="1" applyBorder="1" applyAlignment="1">
      <alignment horizontal="center" vertical="center"/>
    </xf>
    <xf numFmtId="0" fontId="7" fillId="0" borderId="3" xfId="7" applyFont="1" applyFill="1" applyBorder="1" applyAlignment="1">
      <alignment horizontal="center" vertical="center" wrapText="1"/>
    </xf>
    <xf numFmtId="0" fontId="7" fillId="11" borderId="30" xfId="7" applyFont="1" applyFill="1" applyBorder="1" applyAlignment="1">
      <alignment horizontal="center" vertical="center" wrapText="1"/>
    </xf>
    <xf numFmtId="0" fontId="14" fillId="13" borderId="31" xfId="7" applyFont="1" applyFill="1" applyBorder="1" applyAlignment="1">
      <alignment vertical="center" wrapText="1"/>
    </xf>
    <xf numFmtId="0" fontId="6" fillId="0" borderId="2" xfId="7" applyFont="1" applyFill="1" applyBorder="1" applyAlignment="1">
      <alignment horizontal="center" vertical="center" wrapText="1"/>
    </xf>
    <xf numFmtId="0" fontId="3" fillId="0" borderId="2" xfId="7" applyFont="1" applyFill="1" applyBorder="1" applyAlignment="1">
      <alignment vertical="center" wrapText="1"/>
    </xf>
    <xf numFmtId="0" fontId="7" fillId="11"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14" fillId="13" borderId="18" xfId="7" applyFont="1" applyFill="1" applyBorder="1" applyAlignment="1">
      <alignment vertical="center" wrapText="1"/>
    </xf>
    <xf numFmtId="0" fontId="7" fillId="13" borderId="2" xfId="7" applyFont="1" applyFill="1" applyBorder="1" applyAlignment="1">
      <alignment horizontal="center" vertical="center"/>
    </xf>
    <xf numFmtId="0" fontId="18" fillId="0" borderId="18" xfId="7" applyFont="1" applyBorder="1" applyAlignment="1">
      <alignment wrapText="1"/>
    </xf>
    <xf numFmtId="0" fontId="6" fillId="0" borderId="2" xfId="7" applyFont="1" applyBorder="1" applyAlignment="1">
      <alignment horizontal="center" vertical="center" wrapText="1"/>
    </xf>
    <xf numFmtId="0" fontId="3" fillId="0" borderId="2" xfId="7" applyFont="1" applyBorder="1" applyAlignment="1">
      <alignment vertical="center" wrapText="1"/>
    </xf>
    <xf numFmtId="0" fontId="3" fillId="11" borderId="2" xfId="7" applyFont="1" applyFill="1" applyBorder="1" applyAlignment="1">
      <alignment vertical="center" wrapText="1"/>
    </xf>
    <xf numFmtId="0" fontId="14" fillId="0" borderId="18" xfId="7" applyFont="1" applyBorder="1" applyAlignment="1">
      <alignment vertical="center" wrapText="1"/>
    </xf>
    <xf numFmtId="0" fontId="6" fillId="0" borderId="23" xfId="7" applyFont="1" applyBorder="1" applyAlignment="1">
      <alignment horizontal="center" vertical="center" wrapText="1"/>
    </xf>
    <xf numFmtId="0" fontId="3" fillId="0" borderId="12" xfId="7" applyFont="1" applyFill="1" applyBorder="1" applyAlignment="1">
      <alignment vertical="center" wrapText="1"/>
    </xf>
    <xf numFmtId="0" fontId="18" fillId="0" borderId="24" xfId="7" applyFont="1" applyBorder="1" applyAlignment="1">
      <alignment wrapText="1"/>
    </xf>
    <xf numFmtId="0" fontId="6" fillId="0" borderId="3" xfId="7" applyFont="1" applyBorder="1" applyAlignment="1">
      <alignment horizontal="center" vertical="center" wrapText="1"/>
    </xf>
    <xf numFmtId="0" fontId="3" fillId="0" borderId="3" xfId="7" applyFont="1" applyBorder="1" applyAlignment="1">
      <alignment vertical="center" wrapText="1"/>
    </xf>
    <xf numFmtId="0" fontId="3" fillId="11" borderId="3" xfId="7" applyFont="1" applyFill="1" applyBorder="1" applyAlignment="1">
      <alignment vertical="center" wrapText="1"/>
    </xf>
    <xf numFmtId="0" fontId="7" fillId="13" borderId="26" xfId="7" applyFont="1" applyFill="1" applyBorder="1" applyAlignment="1">
      <alignment horizontal="center" vertical="center"/>
    </xf>
    <xf numFmtId="0" fontId="14" fillId="11" borderId="26" xfId="7" applyFont="1" applyFill="1" applyBorder="1" applyAlignment="1">
      <alignment vertical="center" wrapText="1"/>
    </xf>
    <xf numFmtId="0" fontId="14" fillId="0" borderId="31" xfId="7" applyFont="1" applyBorder="1" applyAlignment="1">
      <alignment vertical="center" wrapText="1"/>
    </xf>
    <xf numFmtId="0" fontId="6" fillId="0" borderId="30" xfId="7" applyFont="1" applyBorder="1" applyAlignment="1">
      <alignment horizontal="center" vertical="center" wrapText="1"/>
    </xf>
    <xf numFmtId="0" fontId="3" fillId="0" borderId="30" xfId="7" applyFont="1" applyBorder="1" applyAlignment="1">
      <alignment vertical="center" wrapText="1"/>
    </xf>
    <xf numFmtId="0" fontId="3" fillId="11" borderId="30" xfId="7" applyFont="1" applyFill="1" applyBorder="1" applyAlignment="1">
      <alignment vertical="center" wrapText="1"/>
    </xf>
    <xf numFmtId="0" fontId="7" fillId="13" borderId="30" xfId="7" applyFont="1" applyFill="1" applyBorder="1" applyAlignment="1">
      <alignment horizontal="center" vertical="center"/>
    </xf>
    <xf numFmtId="0" fontId="14" fillId="11" borderId="30" xfId="7" applyFont="1" applyFill="1" applyBorder="1" applyAlignment="1">
      <alignment vertical="center" wrapText="1"/>
    </xf>
    <xf numFmtId="0" fontId="38" fillId="0" borderId="3" xfId="7" applyFont="1" applyBorder="1" applyAlignment="1">
      <alignment horizontal="center" vertical="center" wrapText="1"/>
    </xf>
    <xf numFmtId="0" fontId="39" fillId="0" borderId="3" xfId="7" applyFont="1" applyBorder="1" applyAlignment="1">
      <alignment vertical="center" wrapText="1"/>
    </xf>
    <xf numFmtId="0" fontId="39" fillId="11" borderId="3" xfId="7" applyFont="1" applyFill="1" applyBorder="1" applyAlignment="1">
      <alignment vertical="center" wrapText="1"/>
    </xf>
    <xf numFmtId="0" fontId="40" fillId="13" borderId="26" xfId="7" applyFont="1" applyFill="1" applyBorder="1" applyAlignment="1">
      <alignment horizontal="center" vertical="center"/>
    </xf>
    <xf numFmtId="0" fontId="39" fillId="0" borderId="16" xfId="7" applyFont="1" applyBorder="1" applyAlignment="1">
      <alignment wrapText="1"/>
    </xf>
    <xf numFmtId="0" fontId="38" fillId="0" borderId="2" xfId="7" applyFont="1" applyBorder="1" applyAlignment="1">
      <alignment horizontal="center" vertical="center" wrapText="1"/>
    </xf>
    <xf numFmtId="0" fontId="39" fillId="0" borderId="2" xfId="7" applyFont="1" applyBorder="1" applyAlignment="1">
      <alignment vertical="center" wrapText="1"/>
    </xf>
    <xf numFmtId="0" fontId="39" fillId="11" borderId="2" xfId="7" applyFont="1" applyFill="1" applyBorder="1" applyAlignment="1">
      <alignment vertical="center" wrapText="1"/>
    </xf>
    <xf numFmtId="0" fontId="40" fillId="13" borderId="30" xfId="7" applyFont="1" applyFill="1" applyBorder="1" applyAlignment="1">
      <alignment horizontal="center" vertical="center"/>
    </xf>
    <xf numFmtId="0" fontId="39" fillId="11" borderId="30" xfId="7" applyFont="1" applyFill="1" applyBorder="1" applyAlignment="1">
      <alignment vertical="center" wrapText="1"/>
    </xf>
    <xf numFmtId="0" fontId="39" fillId="0" borderId="18" xfId="7" applyFont="1" applyBorder="1" applyAlignment="1">
      <alignment wrapText="1"/>
    </xf>
    <xf numFmtId="0" fontId="38" fillId="0" borderId="4" xfId="7" applyFont="1" applyBorder="1" applyAlignment="1">
      <alignment horizontal="center" vertical="center" wrapText="1"/>
    </xf>
    <xf numFmtId="0" fontId="39" fillId="0" borderId="4" xfId="7" applyFont="1" applyBorder="1" applyAlignment="1">
      <alignment vertical="center" wrapText="1"/>
    </xf>
    <xf numFmtId="0" fontId="39" fillId="11" borderId="4" xfId="7" applyFont="1" applyFill="1" applyBorder="1" applyAlignment="1">
      <alignment vertical="center" wrapText="1"/>
    </xf>
    <xf numFmtId="0" fontId="40" fillId="13" borderId="4" xfId="7" applyFont="1" applyFill="1" applyBorder="1" applyAlignment="1">
      <alignment horizontal="center" vertical="center"/>
    </xf>
    <xf numFmtId="0" fontId="39" fillId="0" borderId="20" xfId="7" applyFont="1" applyBorder="1" applyAlignment="1">
      <alignment wrapText="1"/>
    </xf>
    <xf numFmtId="0" fontId="3" fillId="0" borderId="3" xfId="7" applyFont="1" applyFill="1" applyBorder="1" applyAlignment="1">
      <alignment vertical="center" wrapText="1" shrinkToFit="1"/>
    </xf>
    <xf numFmtId="0" fontId="41" fillId="11" borderId="26" xfId="7" applyFont="1" applyFill="1" applyBorder="1" applyAlignment="1">
      <alignment horizontal="center" vertical="center" wrapText="1"/>
    </xf>
    <xf numFmtId="0" fontId="3" fillId="0" borderId="24" xfId="7" applyFont="1" applyBorder="1" applyAlignment="1">
      <alignment horizontal="center" wrapText="1"/>
    </xf>
    <xf numFmtId="0" fontId="6" fillId="0" borderId="4" xfId="7" applyFont="1" applyBorder="1" applyAlignment="1">
      <alignment horizontal="center" vertical="center" wrapText="1"/>
    </xf>
    <xf numFmtId="0" fontId="3" fillId="0" borderId="4" xfId="7" applyFont="1" applyFill="1" applyBorder="1" applyAlignment="1">
      <alignment vertical="center" wrapText="1" shrinkToFit="1"/>
    </xf>
    <xf numFmtId="0" fontId="7" fillId="11" borderId="4" xfId="7" applyFont="1" applyFill="1" applyBorder="1" applyAlignment="1">
      <alignment horizontal="center" vertical="center"/>
    </xf>
    <xf numFmtId="0" fontId="7" fillId="13" borderId="4" xfId="7" applyFont="1" applyFill="1" applyBorder="1" applyAlignment="1">
      <alignment horizontal="center" vertical="center"/>
    </xf>
    <xf numFmtId="0" fontId="3" fillId="11" borderId="4" xfId="7" applyFont="1" applyFill="1" applyBorder="1" applyAlignment="1">
      <alignment vertical="center" wrapText="1"/>
    </xf>
    <xf numFmtId="0" fontId="3" fillId="0" borderId="20" xfId="7" applyFont="1" applyBorder="1" applyAlignment="1">
      <alignment horizontal="center" vertical="center" wrapText="1"/>
    </xf>
    <xf numFmtId="0" fontId="19" fillId="0" borderId="23" xfId="7" applyFont="1" applyBorder="1" applyAlignment="1">
      <alignment horizontal="center" vertical="center" wrapText="1"/>
    </xf>
    <xf numFmtId="0" fontId="6" fillId="0" borderId="12" xfId="7" applyNumberFormat="1" applyFont="1" applyBorder="1" applyAlignment="1">
      <alignment horizontal="center" vertical="center"/>
    </xf>
    <xf numFmtId="49" fontId="3" fillId="0" borderId="12" xfId="7" applyNumberFormat="1" applyFont="1" applyFill="1" applyBorder="1" applyAlignment="1">
      <alignment vertical="center" wrapText="1" shrinkToFit="1"/>
    </xf>
    <xf numFmtId="0" fontId="7" fillId="11" borderId="12" xfId="7" applyFont="1" applyFill="1" applyBorder="1" applyAlignment="1">
      <alignment horizontal="center" vertical="center"/>
    </xf>
    <xf numFmtId="0" fontId="3" fillId="0" borderId="20" xfId="7" applyFont="1" applyBorder="1" applyAlignment="1">
      <alignment horizontal="center" wrapText="1"/>
    </xf>
    <xf numFmtId="49" fontId="18" fillId="0" borderId="0" xfId="7" applyNumberFormat="1" applyFont="1" applyBorder="1" applyAlignment="1">
      <alignment vertical="center" shrinkToFit="1"/>
    </xf>
    <xf numFmtId="0" fontId="32" fillId="0" borderId="65" xfId="7" applyFont="1" applyBorder="1" applyAlignment="1">
      <alignment horizontal="center" vertical="center" wrapText="1"/>
    </xf>
    <xf numFmtId="0" fontId="14" fillId="0" borderId="72" xfId="7" applyFont="1" applyFill="1" applyBorder="1" applyAlignment="1">
      <alignment vertical="center" wrapText="1" shrinkToFit="1"/>
    </xf>
    <xf numFmtId="0" fontId="14" fillId="0" borderId="29" xfId="7" applyFont="1" applyFill="1" applyBorder="1" applyAlignment="1">
      <alignment vertical="center" wrapText="1" shrinkToFit="1"/>
    </xf>
    <xf numFmtId="0" fontId="14" fillId="0" borderId="0" xfId="7" applyFont="1" applyFill="1" applyBorder="1" applyAlignment="1">
      <alignment vertical="center" wrapText="1" shrinkToFit="1"/>
    </xf>
    <xf numFmtId="0" fontId="14" fillId="0" borderId="45" xfId="7" applyFont="1" applyFill="1" applyBorder="1" applyAlignment="1">
      <alignment vertical="center" wrapText="1" shrinkToFit="1"/>
    </xf>
    <xf numFmtId="0" fontId="18" fillId="0" borderId="0" xfId="7" applyFont="1" applyBorder="1" applyAlignment="1">
      <alignment wrapText="1"/>
    </xf>
    <xf numFmtId="0" fontId="18" fillId="7" borderId="5" xfId="7" applyFont="1" applyFill="1" applyBorder="1" applyAlignment="1">
      <alignment horizontal="left" vertical="center" wrapText="1"/>
    </xf>
    <xf numFmtId="0" fontId="21" fillId="0" borderId="15" xfId="7" applyFont="1" applyFill="1" applyBorder="1"/>
    <xf numFmtId="0" fontId="21" fillId="0" borderId="3" xfId="7" applyFont="1" applyBorder="1" applyAlignment="1">
      <alignment horizontal="center"/>
    </xf>
    <xf numFmtId="0" fontId="21" fillId="0" borderId="16" xfId="7" applyFont="1" applyBorder="1" applyAlignment="1">
      <alignment horizontal="center"/>
    </xf>
    <xf numFmtId="0" fontId="21" fillId="0" borderId="17" xfId="7" applyFont="1" applyFill="1" applyBorder="1"/>
    <xf numFmtId="0" fontId="21" fillId="0" borderId="2" xfId="7" applyFont="1" applyBorder="1" applyAlignment="1">
      <alignment horizontal="center"/>
    </xf>
    <xf numFmtId="0" fontId="21" fillId="0" borderId="18" xfId="7" applyFont="1" applyBorder="1" applyAlignment="1">
      <alignment horizontal="center"/>
    </xf>
    <xf numFmtId="0" fontId="18" fillId="0" borderId="0" xfId="7" applyFont="1" applyBorder="1" applyAlignment="1">
      <alignment horizontal="left" vertical="center" wrapText="1"/>
    </xf>
    <xf numFmtId="9" fontId="21" fillId="0" borderId="2" xfId="7" applyNumberFormat="1" applyFont="1" applyBorder="1" applyAlignment="1">
      <alignment horizontal="center"/>
    </xf>
    <xf numFmtId="9" fontId="21" fillId="0" borderId="2" xfId="9" applyFont="1" applyFill="1" applyBorder="1" applyAlignment="1">
      <alignment horizontal="center"/>
    </xf>
    <xf numFmtId="0" fontId="21" fillId="0" borderId="18" xfId="7" applyFont="1" applyFill="1" applyBorder="1" applyAlignment="1">
      <alignment horizontal="center"/>
    </xf>
    <xf numFmtId="0" fontId="21" fillId="0" borderId="19" xfId="7" applyFont="1" applyFill="1" applyBorder="1"/>
    <xf numFmtId="9" fontId="21" fillId="0" borderId="4" xfId="9" applyFont="1" applyFill="1" applyBorder="1" applyAlignment="1">
      <alignment horizontal="center"/>
    </xf>
    <xf numFmtId="9" fontId="21" fillId="0" borderId="20" xfId="9" applyFont="1" applyFill="1" applyBorder="1" applyAlignment="1">
      <alignment horizontal="center"/>
    </xf>
    <xf numFmtId="0" fontId="18" fillId="0" borderId="0" xfId="7" applyFont="1" applyBorder="1"/>
    <xf numFmtId="0" fontId="30" fillId="0" borderId="0" xfId="7" applyFont="1" applyAlignment="1">
      <alignment vertical="center" wrapText="1"/>
    </xf>
    <xf numFmtId="0" fontId="18" fillId="0" borderId="0" xfId="7" applyFont="1" applyAlignment="1">
      <alignment horizontal="center"/>
    </xf>
    <xf numFmtId="164" fontId="19" fillId="16" borderId="46" xfId="2" applyNumberFormat="1" applyFont="1" applyFill="1" applyBorder="1" applyAlignment="1">
      <alignment horizontal="center"/>
    </xf>
    <xf numFmtId="164" fontId="19" fillId="16" borderId="5" xfId="2" applyNumberFormat="1" applyFont="1" applyFill="1" applyBorder="1" applyAlignment="1">
      <alignment horizontal="center"/>
    </xf>
    <xf numFmtId="0" fontId="24" fillId="0" borderId="2" xfId="0" applyFont="1" applyBorder="1"/>
    <xf numFmtId="0" fontId="19" fillId="16" borderId="2" xfId="0" applyFont="1" applyFill="1" applyBorder="1" applyAlignment="1">
      <alignment horizontal="center"/>
    </xf>
    <xf numFmtId="0" fontId="18" fillId="0" borderId="46" xfId="0" applyFont="1" applyBorder="1" applyAlignment="1">
      <alignment horizontal="center"/>
    </xf>
    <xf numFmtId="0" fontId="18" fillId="0" borderId="5" xfId="0" applyFont="1" applyBorder="1" applyAlignment="1">
      <alignment horizontal="center"/>
    </xf>
    <xf numFmtId="164" fontId="19" fillId="19" borderId="46" xfId="2" applyNumberFormat="1" applyFont="1" applyFill="1" applyBorder="1" applyAlignment="1">
      <alignment horizontal="center"/>
    </xf>
    <xf numFmtId="164" fontId="19" fillId="19" borderId="5" xfId="2" applyNumberFormat="1" applyFont="1" applyFill="1" applyBorder="1" applyAlignment="1">
      <alignment horizontal="center"/>
    </xf>
    <xf numFmtId="164" fontId="19" fillId="16" borderId="2" xfId="2" applyNumberFormat="1" applyFont="1" applyFill="1" applyBorder="1" applyAlignment="1">
      <alignment horizontal="center"/>
    </xf>
    <xf numFmtId="0" fontId="18" fillId="0" borderId="2" xfId="0" applyFont="1" applyBorder="1" applyAlignment="1">
      <alignment horizontal="center"/>
    </xf>
    <xf numFmtId="164" fontId="29" fillId="16" borderId="64" xfId="2" applyNumberFormat="1" applyFont="1" applyFill="1" applyBorder="1" applyAlignment="1">
      <alignment horizontal="center"/>
    </xf>
    <xf numFmtId="164" fontId="29" fillId="16" borderId="5" xfId="2" applyNumberFormat="1" applyFont="1" applyFill="1" applyBorder="1" applyAlignment="1">
      <alignment horizontal="center"/>
    </xf>
    <xf numFmtId="164" fontId="29" fillId="16" borderId="64" xfId="2" applyNumberFormat="1" applyFont="1" applyFill="1" applyBorder="1"/>
    <xf numFmtId="164" fontId="29" fillId="16" borderId="5" xfId="2" applyNumberFormat="1" applyFont="1" applyFill="1" applyBorder="1"/>
    <xf numFmtId="165" fontId="19" fillId="16" borderId="2" xfId="3" applyNumberFormat="1" applyFont="1" applyFill="1" applyBorder="1" applyAlignment="1">
      <alignment horizontal="left"/>
    </xf>
    <xf numFmtId="164" fontId="19" fillId="16" borderId="2" xfId="2" applyNumberFormat="1" applyFont="1" applyFill="1" applyBorder="1" applyAlignment="1">
      <alignment horizontal="left"/>
    </xf>
    <xf numFmtId="164" fontId="21" fillId="16" borderId="46" xfId="2" applyNumberFormat="1" applyFont="1" applyFill="1" applyBorder="1" applyAlignment="1">
      <alignment horizontal="center"/>
    </xf>
    <xf numFmtId="164" fontId="21" fillId="16" borderId="64" xfId="2" applyNumberFormat="1" applyFont="1" applyFill="1" applyBorder="1" applyAlignment="1">
      <alignment horizontal="center"/>
    </xf>
    <xf numFmtId="164" fontId="21" fillId="16" borderId="5" xfId="2" applyNumberFormat="1" applyFont="1" applyFill="1" applyBorder="1" applyAlignment="1">
      <alignment horizontal="center"/>
    </xf>
    <xf numFmtId="164" fontId="30" fillId="16" borderId="46" xfId="2" applyNumberFormat="1" applyFont="1" applyFill="1" applyBorder="1" applyAlignment="1">
      <alignment horizontal="center"/>
    </xf>
    <xf numFmtId="164" fontId="30" fillId="16" borderId="64" xfId="2" applyNumberFormat="1" applyFont="1" applyFill="1" applyBorder="1" applyAlignment="1">
      <alignment horizontal="center"/>
    </xf>
    <xf numFmtId="164" fontId="30" fillId="16" borderId="5" xfId="2" applyNumberFormat="1" applyFont="1" applyFill="1" applyBorder="1" applyAlignment="1">
      <alignment horizontal="center"/>
    </xf>
    <xf numFmtId="0" fontId="19" fillId="0" borderId="2" xfId="0" applyFont="1" applyBorder="1" applyAlignment="1">
      <alignment horizontal="right"/>
    </xf>
    <xf numFmtId="0" fontId="19" fillId="16" borderId="46" xfId="0" applyFont="1" applyFill="1" applyBorder="1" applyAlignment="1">
      <alignment horizontal="left" vertical="top" wrapText="1"/>
    </xf>
    <xf numFmtId="0" fontId="19" fillId="16" borderId="64" xfId="0" applyFont="1" applyFill="1" applyBorder="1" applyAlignment="1">
      <alignment horizontal="left" vertical="top" wrapText="1"/>
    </xf>
    <xf numFmtId="0" fontId="19" fillId="16" borderId="5" xfId="0" applyFont="1" applyFill="1" applyBorder="1" applyAlignment="1">
      <alignment horizontal="left" vertical="top" wrapText="1"/>
    </xf>
    <xf numFmtId="0" fontId="18" fillId="0" borderId="46" xfId="0" applyFont="1" applyBorder="1" applyAlignment="1">
      <alignment horizontal="right"/>
    </xf>
    <xf numFmtId="0" fontId="18" fillId="0" borderId="64" xfId="0" applyFont="1" applyBorder="1" applyAlignment="1">
      <alignment horizontal="right"/>
    </xf>
    <xf numFmtId="0" fontId="0" fillId="16" borderId="46" xfId="0" applyFill="1" applyBorder="1" applyAlignment="1">
      <alignment horizontal="center"/>
    </xf>
    <xf numFmtId="0" fontId="0" fillId="16" borderId="64" xfId="0" applyFill="1" applyBorder="1" applyAlignment="1">
      <alignment horizontal="center"/>
    </xf>
    <xf numFmtId="0" fontId="0" fillId="16" borderId="5" xfId="0" applyFill="1" applyBorder="1" applyAlignment="1">
      <alignment horizontal="center"/>
    </xf>
    <xf numFmtId="0" fontId="0" fillId="0" borderId="46" xfId="0" applyBorder="1" applyAlignment="1">
      <alignment horizontal="center" vertical="top"/>
    </xf>
    <xf numFmtId="0" fontId="0" fillId="0" borderId="64" xfId="0" applyBorder="1" applyAlignment="1">
      <alignment horizontal="center" vertical="top"/>
    </xf>
    <xf numFmtId="0" fontId="0" fillId="0" borderId="5" xfId="0" applyBorder="1" applyAlignment="1">
      <alignment horizontal="center" vertical="top"/>
    </xf>
    <xf numFmtId="0" fontId="9" fillId="0" borderId="2" xfId="0" applyFont="1" applyBorder="1" applyAlignment="1">
      <alignment horizontal="center"/>
    </xf>
    <xf numFmtId="0" fontId="9" fillId="0" borderId="30" xfId="0" applyFont="1" applyBorder="1" applyAlignment="1">
      <alignment horizontal="center" vertical="center"/>
    </xf>
    <xf numFmtId="0" fontId="9" fillId="0" borderId="71" xfId="0" applyFont="1" applyBorder="1" applyAlignment="1">
      <alignment horizontal="center" vertical="center"/>
    </xf>
    <xf numFmtId="0" fontId="9" fillId="0" borderId="22" xfId="0" applyFont="1" applyBorder="1" applyAlignment="1">
      <alignment horizontal="center" vertical="center"/>
    </xf>
    <xf numFmtId="0" fontId="0" fillId="16" borderId="4" xfId="0" applyFill="1" applyBorder="1" applyAlignment="1">
      <alignment vertical="top"/>
    </xf>
    <xf numFmtId="0" fontId="0" fillId="16" borderId="20" xfId="0" applyFill="1" applyBorder="1" applyAlignment="1">
      <alignment vertical="top"/>
    </xf>
    <xf numFmtId="0" fontId="0" fillId="16" borderId="2" xfId="0" applyFill="1" applyBorder="1" applyAlignment="1">
      <alignment vertical="top"/>
    </xf>
    <xf numFmtId="0" fontId="0" fillId="16" borderId="18" xfId="0" applyFill="1" applyBorder="1" applyAlignment="1">
      <alignment vertical="top"/>
    </xf>
    <xf numFmtId="0" fontId="12" fillId="12" borderId="23" xfId="0" applyFont="1" applyFill="1" applyBorder="1" applyAlignment="1">
      <alignment horizontal="center"/>
    </xf>
    <xf numFmtId="0" fontId="12" fillId="12" borderId="12" xfId="0" applyFont="1" applyFill="1" applyBorder="1" applyAlignment="1">
      <alignment horizontal="center"/>
    </xf>
    <xf numFmtId="0" fontId="12" fillId="5" borderId="12" xfId="0" applyFont="1" applyFill="1" applyBorder="1" applyAlignment="1">
      <alignment horizontal="center"/>
    </xf>
    <xf numFmtId="0" fontId="12" fillId="5" borderId="24" xfId="0" applyFont="1" applyFill="1" applyBorder="1" applyAlignment="1">
      <alignment horizontal="center"/>
    </xf>
    <xf numFmtId="0" fontId="6" fillId="16" borderId="19" xfId="0" applyFont="1" applyFill="1" applyBorder="1" applyAlignment="1">
      <alignment vertical="top" wrapText="1"/>
    </xf>
    <xf numFmtId="0" fontId="6" fillId="16" borderId="4" xfId="0" applyFont="1" applyFill="1" applyBorder="1" applyAlignment="1">
      <alignment vertical="top" wrapText="1"/>
    </xf>
    <xf numFmtId="0" fontId="6" fillId="16" borderId="69" xfId="0" applyFont="1" applyFill="1" applyBorder="1" applyAlignment="1">
      <alignment vertical="top" wrapText="1"/>
    </xf>
    <xf numFmtId="0" fontId="6" fillId="16" borderId="22" xfId="0" applyFont="1" applyFill="1" applyBorder="1" applyAlignment="1">
      <alignment vertical="top" wrapText="1"/>
    </xf>
    <xf numFmtId="0" fontId="6" fillId="16" borderId="17" xfId="0" applyFont="1" applyFill="1" applyBorder="1" applyAlignment="1">
      <alignment vertical="top" wrapText="1"/>
    </xf>
    <xf numFmtId="0" fontId="6" fillId="16" borderId="2" xfId="0" applyFont="1" applyFill="1" applyBorder="1" applyAlignment="1">
      <alignment vertical="top" wrapText="1"/>
    </xf>
    <xf numFmtId="0" fontId="0" fillId="16" borderId="22" xfId="0" applyFill="1" applyBorder="1" applyAlignment="1">
      <alignment vertical="top"/>
    </xf>
    <xf numFmtId="0" fontId="0" fillId="16" borderId="68" xfId="0" applyFill="1" applyBorder="1" applyAlignment="1">
      <alignment vertical="top"/>
    </xf>
    <xf numFmtId="0" fontId="6" fillId="0" borderId="19" xfId="0" applyFont="1" applyBorder="1" applyAlignment="1">
      <alignment vertical="top" wrapText="1"/>
    </xf>
    <xf numFmtId="0" fontId="6" fillId="0" borderId="4" xfId="0" applyFont="1" applyBorder="1" applyAlignment="1">
      <alignment vertical="top" wrapText="1"/>
    </xf>
    <xf numFmtId="0" fontId="6" fillId="0" borderId="50" xfId="0" applyFont="1" applyBorder="1" applyAlignment="1">
      <alignment vertical="top" wrapText="1"/>
    </xf>
    <xf numFmtId="0" fontId="6" fillId="0" borderId="15" xfId="0" applyFont="1" applyBorder="1" applyAlignment="1">
      <alignment vertical="top" wrapText="1"/>
    </xf>
    <xf numFmtId="0" fontId="6" fillId="0" borderId="3" xfId="0" applyFont="1" applyBorder="1" applyAlignment="1">
      <alignment vertical="top" wrapText="1"/>
    </xf>
    <xf numFmtId="0" fontId="6" fillId="0" borderId="61" xfId="0" applyFont="1" applyBorder="1" applyAlignment="1">
      <alignment vertical="top" wrapText="1"/>
    </xf>
    <xf numFmtId="0" fontId="6" fillId="0" borderId="17" xfId="0" applyFont="1" applyBorder="1" applyAlignment="1">
      <alignment vertical="top" wrapText="1"/>
    </xf>
    <xf numFmtId="0" fontId="6" fillId="0" borderId="2" xfId="0" applyFont="1" applyBorder="1" applyAlignment="1">
      <alignment vertical="top" wrapText="1"/>
    </xf>
    <xf numFmtId="0" fontId="6" fillId="0" borderId="46" xfId="0" applyFont="1" applyBorder="1" applyAlignment="1">
      <alignment vertical="top" wrapText="1"/>
    </xf>
    <xf numFmtId="0" fontId="9" fillId="0" borderId="2" xfId="0" applyFont="1" applyBorder="1" applyAlignment="1">
      <alignment horizontal="left"/>
    </xf>
    <xf numFmtId="0" fontId="9" fillId="0" borderId="46" xfId="0" applyFont="1" applyBorder="1" applyAlignment="1">
      <alignment horizontal="left"/>
    </xf>
    <xf numFmtId="164" fontId="29" fillId="0" borderId="64" xfId="2" applyNumberFormat="1" applyFont="1" applyFill="1" applyBorder="1" applyAlignment="1">
      <alignment horizontal="center"/>
    </xf>
    <xf numFmtId="164" fontId="29" fillId="0" borderId="5" xfId="2" applyNumberFormat="1" applyFont="1" applyFill="1" applyBorder="1" applyAlignment="1">
      <alignment horizontal="center"/>
    </xf>
    <xf numFmtId="0" fontId="0" fillId="5" borderId="33"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27" xfId="0" applyFill="1" applyBorder="1" applyAlignment="1">
      <alignment horizontal="center" vertical="center" wrapText="1"/>
    </xf>
    <xf numFmtId="0" fontId="3" fillId="6" borderId="33" xfId="0" applyFont="1" applyFill="1" applyBorder="1" applyAlignment="1">
      <alignment horizontal="center" vertical="center" wrapText="1"/>
    </xf>
    <xf numFmtId="0" fontId="0" fillId="6" borderId="58" xfId="0" applyFill="1" applyBorder="1" applyAlignment="1">
      <alignment horizontal="center" vertical="center" wrapText="1"/>
    </xf>
    <xf numFmtId="0" fontId="0" fillId="6" borderId="27"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58" xfId="0" applyFill="1" applyBorder="1" applyAlignment="1">
      <alignment horizontal="center" vertical="center" wrapText="1"/>
    </xf>
    <xf numFmtId="0" fontId="0" fillId="7" borderId="27" xfId="0" applyFill="1" applyBorder="1" applyAlignment="1">
      <alignment horizontal="center" vertical="center" wrapText="1"/>
    </xf>
    <xf numFmtId="164" fontId="30" fillId="0" borderId="64" xfId="2" applyNumberFormat="1" applyFont="1" applyFill="1" applyBorder="1" applyAlignment="1">
      <alignment horizontal="center"/>
    </xf>
    <xf numFmtId="164" fontId="30" fillId="0" borderId="5" xfId="2" applyNumberFormat="1" applyFont="1" applyFill="1" applyBorder="1" applyAlignment="1">
      <alignment horizontal="center"/>
    </xf>
    <xf numFmtId="0" fontId="19" fillId="0" borderId="46" xfId="0" applyFont="1" applyBorder="1" applyAlignment="1">
      <alignment horizontal="right"/>
    </xf>
    <xf numFmtId="0" fontId="19" fillId="0" borderId="64" xfId="0" applyFont="1" applyBorder="1" applyAlignment="1">
      <alignment horizontal="right"/>
    </xf>
    <xf numFmtId="164" fontId="21" fillId="0" borderId="64" xfId="2" applyNumberFormat="1" applyFont="1" applyFill="1" applyBorder="1" applyAlignment="1">
      <alignment horizontal="center"/>
    </xf>
    <xf numFmtId="164" fontId="21" fillId="0" borderId="5" xfId="2" applyNumberFormat="1" applyFont="1" applyFill="1" applyBorder="1" applyAlignment="1">
      <alignment horizontal="center"/>
    </xf>
    <xf numFmtId="0" fontId="8" fillId="19" borderId="65" xfId="0" applyFont="1" applyFill="1" applyBorder="1" applyAlignment="1">
      <alignment horizontal="center"/>
    </xf>
    <xf numFmtId="0" fontId="8" fillId="19" borderId="72" xfId="0" applyFont="1" applyFill="1" applyBorder="1" applyAlignment="1">
      <alignment horizontal="center"/>
    </xf>
    <xf numFmtId="0" fontId="8" fillId="19" borderId="29" xfId="0" applyFont="1" applyFill="1" applyBorder="1" applyAlignment="1">
      <alignment horizontal="center"/>
    </xf>
    <xf numFmtId="0" fontId="8" fillId="19" borderId="70" xfId="0" applyFont="1" applyFill="1" applyBorder="1" applyAlignment="1">
      <alignment horizontal="center"/>
    </xf>
    <xf numFmtId="0" fontId="8" fillId="19" borderId="0" xfId="0" applyFont="1" applyFill="1" applyBorder="1" applyAlignment="1">
      <alignment horizontal="center"/>
    </xf>
    <xf numFmtId="0" fontId="8" fillId="19" borderId="45" xfId="0" applyFont="1" applyFill="1" applyBorder="1" applyAlignment="1">
      <alignment horizontal="center"/>
    </xf>
    <xf numFmtId="0" fontId="8" fillId="19" borderId="74" xfId="0" applyFont="1" applyFill="1" applyBorder="1" applyAlignment="1">
      <alignment horizontal="center"/>
    </xf>
    <xf numFmtId="0" fontId="8" fillId="19" borderId="73" xfId="0" applyFont="1" applyFill="1" applyBorder="1" applyAlignment="1">
      <alignment horizontal="center"/>
    </xf>
    <xf numFmtId="0" fontId="8" fillId="19" borderId="38" xfId="0" applyFont="1" applyFill="1" applyBorder="1" applyAlignment="1">
      <alignment horizontal="center"/>
    </xf>
    <xf numFmtId="0" fontId="3" fillId="0" borderId="65"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13" borderId="46" xfId="0" applyFont="1" applyFill="1" applyBorder="1" applyAlignment="1">
      <alignment horizontal="center" wrapText="1"/>
    </xf>
    <xf numFmtId="0" fontId="3" fillId="13" borderId="64" xfId="0" applyFont="1" applyFill="1" applyBorder="1" applyAlignment="1">
      <alignment horizontal="center" wrapText="1"/>
    </xf>
    <xf numFmtId="0" fontId="3" fillId="13" borderId="5" xfId="0" applyFont="1" applyFill="1" applyBorder="1" applyAlignment="1">
      <alignment horizontal="center" wrapText="1"/>
    </xf>
    <xf numFmtId="0" fontId="6" fillId="16" borderId="46" xfId="0" applyFont="1" applyFill="1" applyBorder="1" applyAlignment="1">
      <alignment horizontal="center"/>
    </xf>
    <xf numFmtId="0" fontId="6" fillId="16" borderId="5" xfId="0" applyFont="1" applyFill="1" applyBorder="1" applyAlignment="1">
      <alignment horizontal="center"/>
    </xf>
    <xf numFmtId="0" fontId="3" fillId="0" borderId="0" xfId="0" applyFont="1" applyBorder="1" applyAlignment="1">
      <alignment horizontal="center" vertical="top"/>
    </xf>
    <xf numFmtId="0" fontId="6" fillId="16" borderId="2" xfId="0" applyFont="1" applyFill="1" applyBorder="1" applyAlignment="1">
      <alignment horizontal="left"/>
    </xf>
    <xf numFmtId="0" fontId="8" fillId="0" borderId="2" xfId="0" applyFont="1" applyFill="1" applyBorder="1" applyAlignment="1">
      <alignment horizontal="center" vertical="center"/>
    </xf>
    <xf numFmtId="0" fontId="3" fillId="13" borderId="2" xfId="0" applyFont="1" applyFill="1" applyBorder="1" applyAlignment="1">
      <alignment horizontal="center" vertical="center" wrapText="1"/>
    </xf>
    <xf numFmtId="0" fontId="6" fillId="10" borderId="46" xfId="0" applyFont="1" applyFill="1" applyBorder="1" applyAlignment="1">
      <alignment horizontal="center" vertical="center"/>
    </xf>
    <xf numFmtId="0" fontId="6" fillId="10" borderId="5" xfId="0" applyFont="1" applyFill="1" applyBorder="1" applyAlignment="1">
      <alignment horizontal="center" vertical="center"/>
    </xf>
    <xf numFmtId="0" fontId="6" fillId="8" borderId="70" xfId="0" applyFont="1" applyFill="1" applyBorder="1" applyAlignment="1">
      <alignment horizontal="center" vertical="center"/>
    </xf>
    <xf numFmtId="0" fontId="6" fillId="8" borderId="0" xfId="0" applyFont="1" applyFill="1" applyBorder="1" applyAlignment="1">
      <alignment horizontal="center" vertical="center"/>
    </xf>
    <xf numFmtId="0" fontId="14" fillId="16" borderId="5" xfId="0" applyFont="1" applyFill="1" applyBorder="1" applyAlignment="1">
      <alignment vertical="top" wrapText="1"/>
    </xf>
    <xf numFmtId="0" fontId="21" fillId="0" borderId="37"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5" xfId="0" applyFont="1" applyBorder="1" applyAlignment="1">
      <alignment horizontal="center" vertical="center" wrapText="1"/>
    </xf>
    <xf numFmtId="0" fontId="19" fillId="0" borderId="46" xfId="0" applyFont="1" applyFill="1" applyBorder="1" applyAlignment="1">
      <alignment horizontal="right"/>
    </xf>
    <xf numFmtId="0" fontId="19" fillId="0" borderId="64" xfId="0" applyFont="1" applyFill="1" applyBorder="1" applyAlignment="1">
      <alignment horizontal="right"/>
    </xf>
    <xf numFmtId="0" fontId="18" fillId="6" borderId="0"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5" borderId="62"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18" fillId="7" borderId="66"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34" xfId="0" applyFont="1" applyBorder="1" applyAlignment="1">
      <alignment horizontal="center" vertical="center" wrapText="1"/>
    </xf>
    <xf numFmtId="0" fontId="7" fillId="0" borderId="0" xfId="0" applyFont="1" applyAlignment="1">
      <alignment horizontal="left" vertical="center"/>
    </xf>
    <xf numFmtId="49" fontId="19" fillId="0" borderId="48" xfId="0" applyNumberFormat="1" applyFont="1" applyBorder="1" applyAlignment="1">
      <alignment horizontal="center" vertical="center" wrapText="1" shrinkToFit="1"/>
    </xf>
    <xf numFmtId="49" fontId="19" fillId="0" borderId="54" xfId="0" applyNumberFormat="1" applyFont="1" applyBorder="1" applyAlignment="1">
      <alignment horizontal="center" vertical="center" wrapText="1" shrinkToFit="1"/>
    </xf>
    <xf numFmtId="0" fontId="19" fillId="0" borderId="7" xfId="0" applyNumberFormat="1" applyFont="1" applyBorder="1" applyAlignment="1">
      <alignment vertical="center" wrapText="1" shrinkToFit="1"/>
    </xf>
    <xf numFmtId="0" fontId="19" fillId="0" borderId="9" xfId="0" applyNumberFormat="1" applyFont="1" applyBorder="1" applyAlignment="1">
      <alignment vertical="center" wrapText="1" shrinkToFit="1"/>
    </xf>
    <xf numFmtId="49" fontId="19" fillId="0" borderId="43" xfId="0" applyNumberFormat="1" applyFont="1" applyBorder="1" applyAlignment="1">
      <alignment vertical="center" wrapText="1" shrinkToFit="1"/>
    </xf>
    <xf numFmtId="49" fontId="19" fillId="0" borderId="44" xfId="0" applyNumberFormat="1" applyFont="1" applyBorder="1" applyAlignment="1">
      <alignment vertical="center" wrapText="1" shrinkToFit="1"/>
    </xf>
    <xf numFmtId="0" fontId="6" fillId="0" borderId="48"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23" fillId="0" borderId="32"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36" xfId="0" applyFont="1" applyBorder="1" applyAlignment="1">
      <alignment horizontal="center" vertical="center" wrapText="1"/>
    </xf>
    <xf numFmtId="0" fontId="18" fillId="5" borderId="15"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71"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0" xfId="0" applyFont="1" applyBorder="1" applyAlignment="1">
      <alignment horizontal="left" vertical="center" wrapText="1"/>
    </xf>
    <xf numFmtId="0" fontId="6" fillId="0" borderId="3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48"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 xfId="0" applyFont="1" applyFill="1" applyBorder="1" applyAlignment="1">
      <alignment vertical="center" wrapText="1"/>
    </xf>
    <xf numFmtId="0" fontId="3" fillId="0" borderId="61" xfId="0" applyFont="1" applyFill="1" applyBorder="1" applyAlignment="1">
      <alignment vertical="center" wrapText="1"/>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 xfId="0" applyFont="1" applyBorder="1" applyAlignment="1">
      <alignment vertical="center" wrapText="1"/>
    </xf>
    <xf numFmtId="0" fontId="3" fillId="0" borderId="61" xfId="0" applyFont="1" applyBorder="1" applyAlignment="1">
      <alignment vertical="center" wrapText="1"/>
    </xf>
    <xf numFmtId="0" fontId="3" fillId="0" borderId="4" xfId="0" applyFont="1" applyBorder="1" applyAlignment="1">
      <alignment vertical="center" wrapText="1"/>
    </xf>
    <xf numFmtId="0" fontId="3" fillId="0" borderId="50" xfId="0" applyFont="1" applyBorder="1" applyAlignment="1">
      <alignment vertical="center" wrapText="1"/>
    </xf>
    <xf numFmtId="0" fontId="3" fillId="0" borderId="11" xfId="0" applyFont="1" applyFill="1" applyBorder="1" applyAlignment="1">
      <alignment vertical="center" wrapText="1"/>
    </xf>
    <xf numFmtId="0" fontId="3" fillId="0" borderId="4" xfId="0" applyFont="1" applyFill="1" applyBorder="1" applyAlignment="1">
      <alignment vertical="center" wrapText="1"/>
    </xf>
    <xf numFmtId="0" fontId="3" fillId="0" borderId="50" xfId="0" applyFont="1" applyFill="1" applyBorder="1" applyAlignment="1">
      <alignment vertical="center" wrapText="1"/>
    </xf>
    <xf numFmtId="0" fontId="3" fillId="0" borderId="4" xfId="0" applyNumberFormat="1" applyFont="1" applyBorder="1" applyAlignment="1">
      <alignment vertical="center" wrapText="1"/>
    </xf>
    <xf numFmtId="0" fontId="3" fillId="0" borderId="50" xfId="0" applyNumberFormat="1" applyFont="1" applyBorder="1" applyAlignment="1">
      <alignment vertical="center" wrapText="1"/>
    </xf>
    <xf numFmtId="0" fontId="6" fillId="0" borderId="48"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center" vertical="center" wrapText="1"/>
    </xf>
    <xf numFmtId="0" fontId="3" fillId="0" borderId="2" xfId="0" applyNumberFormat="1" applyFont="1" applyBorder="1" applyAlignment="1">
      <alignment vertical="center" wrapText="1"/>
    </xf>
    <xf numFmtId="0" fontId="3" fillId="0" borderId="46" xfId="0" applyNumberFormat="1" applyFont="1" applyBorder="1" applyAlignment="1">
      <alignment vertical="center" wrapText="1"/>
    </xf>
    <xf numFmtId="0" fontId="3" fillId="0" borderId="49" xfId="0" applyFont="1" applyBorder="1" applyAlignment="1">
      <alignment vertical="center" wrapText="1"/>
    </xf>
    <xf numFmtId="0" fontId="3" fillId="0" borderId="43" xfId="0" applyFont="1" applyBorder="1" applyAlignment="1">
      <alignment vertical="center" wrapText="1"/>
    </xf>
    <xf numFmtId="0" fontId="3" fillId="0" borderId="2" xfId="0" applyFont="1" applyFill="1" applyBorder="1" applyAlignment="1">
      <alignment vertical="center" wrapText="1"/>
    </xf>
    <xf numFmtId="0" fontId="3" fillId="0" borderId="46" xfId="0" applyFont="1" applyFill="1" applyBorder="1" applyAlignment="1">
      <alignment vertical="center" wrapText="1"/>
    </xf>
    <xf numFmtId="0" fontId="3" fillId="0" borderId="12" xfId="0" applyFont="1" applyBorder="1" applyAlignment="1">
      <alignment vertical="center" wrapText="1"/>
    </xf>
    <xf numFmtId="0" fontId="3" fillId="0" borderId="42" xfId="0" applyFont="1" applyBorder="1" applyAlignment="1">
      <alignment vertical="center" wrapText="1"/>
    </xf>
    <xf numFmtId="0" fontId="6" fillId="0" borderId="21" xfId="0" applyFont="1" applyBorder="1" applyAlignment="1">
      <alignment horizontal="center" vertical="center" wrapText="1"/>
    </xf>
    <xf numFmtId="0" fontId="3" fillId="0" borderId="30" xfId="0" applyFont="1" applyBorder="1" applyAlignment="1">
      <alignment vertical="center" wrapText="1"/>
    </xf>
    <xf numFmtId="0" fontId="3" fillId="0" borderId="65" xfId="0" applyFont="1" applyBorder="1" applyAlignment="1">
      <alignment vertical="center" wrapText="1"/>
    </xf>
    <xf numFmtId="0" fontId="3" fillId="0" borderId="46"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49" xfId="0" applyFont="1" applyFill="1" applyBorder="1" applyAlignment="1">
      <alignment vertical="center" wrapText="1"/>
    </xf>
    <xf numFmtId="0" fontId="3" fillId="0" borderId="6" xfId="0" applyFont="1" applyFill="1" applyBorder="1" applyAlignment="1">
      <alignment vertical="center" wrapText="1" shrinkToFit="1"/>
    </xf>
    <xf numFmtId="0" fontId="3" fillId="0" borderId="3" xfId="0" applyFont="1" applyFill="1" applyBorder="1" applyAlignment="1">
      <alignment vertical="center" wrapText="1" shrinkToFit="1"/>
    </xf>
    <xf numFmtId="0" fontId="3" fillId="0" borderId="61"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2" xfId="0" applyFont="1" applyFill="1" applyBorder="1" applyAlignment="1">
      <alignment vertical="center" wrapText="1" shrinkToFit="1"/>
    </xf>
    <xf numFmtId="0" fontId="3" fillId="0" borderId="46" xfId="0" applyFont="1" applyFill="1" applyBorder="1" applyAlignment="1">
      <alignment vertical="center" wrapText="1" shrinkToFit="1"/>
    </xf>
    <xf numFmtId="0" fontId="3" fillId="4" borderId="4" xfId="0" applyFont="1" applyFill="1" applyBorder="1" applyAlignment="1">
      <alignment vertical="center" wrapText="1"/>
    </xf>
    <xf numFmtId="0" fontId="3" fillId="4" borderId="50" xfId="0" applyFont="1" applyFill="1" applyBorder="1" applyAlignment="1">
      <alignment vertical="center" wrapText="1"/>
    </xf>
    <xf numFmtId="0" fontId="3" fillId="4" borderId="3" xfId="0" applyNumberFormat="1" applyFont="1" applyFill="1" applyBorder="1" applyAlignment="1">
      <alignment vertical="center" wrapText="1"/>
    </xf>
    <xf numFmtId="0" fontId="3" fillId="4" borderId="61" xfId="0" applyNumberFormat="1" applyFont="1" applyFill="1" applyBorder="1" applyAlignment="1">
      <alignment vertical="center" wrapText="1"/>
    </xf>
    <xf numFmtId="0" fontId="6" fillId="0" borderId="62" xfId="0" applyFont="1" applyBorder="1" applyAlignment="1">
      <alignment horizontal="center" vertical="center" wrapText="1"/>
    </xf>
    <xf numFmtId="0" fontId="3" fillId="0" borderId="5" xfId="0" applyNumberFormat="1" applyFont="1" applyFill="1" applyBorder="1" applyAlignment="1">
      <alignment vertical="center" wrapText="1" shrinkToFit="1"/>
    </xf>
    <xf numFmtId="0" fontId="3" fillId="0" borderId="2" xfId="0" applyNumberFormat="1" applyFont="1" applyFill="1" applyBorder="1" applyAlignment="1">
      <alignment vertical="center" wrapText="1" shrinkToFit="1"/>
    </xf>
    <xf numFmtId="0" fontId="3" fillId="0" borderId="46" xfId="0" applyNumberFormat="1" applyFont="1" applyFill="1" applyBorder="1" applyAlignment="1">
      <alignment vertical="center" wrapText="1" shrinkToFit="1"/>
    </xf>
    <xf numFmtId="0" fontId="3" fillId="0" borderId="42" xfId="0" applyFont="1" applyBorder="1" applyAlignment="1">
      <alignment horizontal="left" vertical="center" wrapText="1"/>
    </xf>
    <xf numFmtId="0" fontId="3" fillId="0" borderId="52" xfId="0" applyFont="1" applyBorder="1" applyAlignment="1">
      <alignment horizontal="left" vertical="center" wrapText="1"/>
    </xf>
    <xf numFmtId="0" fontId="3" fillId="0" borderId="11" xfId="0" applyNumberFormat="1" applyFont="1" applyFill="1" applyBorder="1" applyAlignment="1">
      <alignment vertical="center" wrapText="1" shrinkToFit="1"/>
    </xf>
    <xf numFmtId="0" fontId="3" fillId="0" borderId="4" xfId="0" applyNumberFormat="1" applyFont="1" applyFill="1" applyBorder="1" applyAlignment="1">
      <alignment vertical="center" wrapText="1" shrinkToFit="1"/>
    </xf>
    <xf numFmtId="0" fontId="3" fillId="0" borderId="50" xfId="0" applyNumberFormat="1" applyFont="1" applyFill="1" applyBorder="1" applyAlignment="1">
      <alignment vertical="center" wrapText="1" shrinkToFit="1"/>
    </xf>
    <xf numFmtId="0" fontId="6" fillId="0" borderId="57" xfId="0" applyFont="1" applyBorder="1" applyAlignment="1">
      <alignment horizontal="center" vertical="center" wrapText="1"/>
    </xf>
    <xf numFmtId="0" fontId="3" fillId="4" borderId="61" xfId="0" applyFont="1" applyFill="1" applyBorder="1" applyAlignment="1">
      <alignment vertical="center" wrapText="1"/>
    </xf>
    <xf numFmtId="0" fontId="3" fillId="4" borderId="49" xfId="0" applyFont="1" applyFill="1" applyBorder="1" applyAlignment="1">
      <alignment vertical="center" wrapText="1"/>
    </xf>
    <xf numFmtId="0" fontId="3" fillId="4" borderId="43" xfId="0" applyFont="1" applyFill="1" applyBorder="1" applyAlignment="1">
      <alignment vertical="center" wrapText="1"/>
    </xf>
    <xf numFmtId="0" fontId="3" fillId="0" borderId="42" xfId="0" applyFont="1" applyFill="1" applyBorder="1" applyAlignment="1">
      <alignment vertical="center" wrapText="1"/>
    </xf>
    <xf numFmtId="0" fontId="3" fillId="0" borderId="52" xfId="0" applyFont="1" applyFill="1" applyBorder="1" applyAlignment="1">
      <alignment vertical="center" wrapText="1"/>
    </xf>
    <xf numFmtId="0" fontId="3" fillId="0" borderId="25" xfId="0" applyFont="1" applyFill="1" applyBorder="1" applyAlignment="1">
      <alignment vertical="center" wrapText="1"/>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46" xfId="0" applyFont="1" applyFill="1" applyBorder="1" applyAlignment="1">
      <alignment vertical="center" wrapText="1"/>
    </xf>
    <xf numFmtId="0" fontId="3" fillId="0" borderId="41" xfId="0" applyFont="1" applyFill="1" applyBorder="1" applyAlignment="1">
      <alignment vertical="center" wrapText="1"/>
    </xf>
    <xf numFmtId="0" fontId="3" fillId="0" borderId="55" xfId="0" applyFont="1" applyFill="1" applyBorder="1" applyAlignment="1">
      <alignment vertical="center" wrapText="1"/>
    </xf>
    <xf numFmtId="0" fontId="3" fillId="0" borderId="41" xfId="0" applyNumberFormat="1" applyFont="1" applyBorder="1" applyAlignment="1">
      <alignment vertical="center" wrapText="1"/>
    </xf>
    <xf numFmtId="0" fontId="3" fillId="0" borderId="55" xfId="0" applyNumberFormat="1" applyFont="1" applyBorder="1" applyAlignment="1">
      <alignment vertical="center" wrapText="1"/>
    </xf>
    <xf numFmtId="0" fontId="1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59" xfId="0" applyFont="1" applyBorder="1" applyAlignment="1">
      <alignment horizontal="center" vertical="center" wrapText="1"/>
    </xf>
    <xf numFmtId="0" fontId="3" fillId="0" borderId="63" xfId="0" applyFont="1" applyFill="1" applyBorder="1" applyAlignment="1">
      <alignment vertical="center" wrapText="1"/>
    </xf>
    <xf numFmtId="0" fontId="3" fillId="0" borderId="58" xfId="0" applyFont="1" applyFill="1" applyBorder="1" applyAlignment="1">
      <alignment vertical="center" wrapText="1"/>
    </xf>
    <xf numFmtId="0" fontId="3" fillId="0" borderId="3" xfId="0" applyNumberFormat="1" applyFont="1" applyBorder="1" applyAlignment="1">
      <alignment vertical="center" wrapText="1"/>
    </xf>
    <xf numFmtId="0" fontId="3" fillId="0" borderId="61" xfId="0" applyNumberFormat="1" applyFont="1" applyBorder="1" applyAlignment="1">
      <alignment vertical="center" wrapText="1"/>
    </xf>
    <xf numFmtId="0" fontId="18" fillId="0" borderId="0" xfId="0" applyFont="1" applyBorder="1" applyAlignment="1">
      <alignment horizontal="center" vertical="center" wrapText="1"/>
    </xf>
    <xf numFmtId="0" fontId="18" fillId="14" borderId="58" xfId="0" applyFont="1" applyFill="1" applyBorder="1" applyAlignment="1">
      <alignment horizontal="center" vertical="center" wrapText="1"/>
    </xf>
    <xf numFmtId="0" fontId="18" fillId="14" borderId="36" xfId="0" applyFont="1" applyFill="1" applyBorder="1" applyAlignment="1">
      <alignment horizontal="center" vertical="center" wrapText="1"/>
    </xf>
    <xf numFmtId="0" fontId="18" fillId="15" borderId="58" xfId="0" applyFont="1" applyFill="1" applyBorder="1" applyAlignment="1">
      <alignment horizontal="center" vertical="center" wrapText="1"/>
    </xf>
    <xf numFmtId="0" fontId="18" fillId="15" borderId="36" xfId="0" applyFont="1" applyFill="1" applyBorder="1" applyAlignment="1">
      <alignment horizontal="center" vertical="center" wrapText="1"/>
    </xf>
    <xf numFmtId="0" fontId="18" fillId="7" borderId="58"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21" fillId="0" borderId="0" xfId="0" applyFont="1" applyAlignment="1">
      <alignment horizontal="left"/>
    </xf>
    <xf numFmtId="49" fontId="19" fillId="0" borderId="32" xfId="0" applyNumberFormat="1" applyFont="1" applyBorder="1" applyAlignment="1">
      <alignment horizontal="center" vertical="center" wrapText="1" shrinkToFit="1"/>
    </xf>
    <xf numFmtId="49" fontId="19" fillId="0" borderId="59" xfId="0" applyNumberFormat="1" applyFont="1" applyBorder="1" applyAlignment="1">
      <alignment horizontal="center" vertical="center" wrapText="1" shrinkToFit="1"/>
    </xf>
    <xf numFmtId="49" fontId="19" fillId="0" borderId="58" xfId="0" applyNumberFormat="1" applyFont="1" applyBorder="1" applyAlignment="1">
      <alignment horizontal="center" vertical="center" wrapText="1" shrinkToFit="1"/>
    </xf>
    <xf numFmtId="49" fontId="19" fillId="0" borderId="36" xfId="0" applyNumberFormat="1" applyFont="1" applyBorder="1" applyAlignment="1">
      <alignment horizontal="center" vertical="center" wrapText="1" shrinkToFit="1"/>
    </xf>
    <xf numFmtId="49" fontId="19" fillId="0" borderId="58" xfId="0" applyNumberFormat="1" applyFont="1" applyFill="1" applyBorder="1" applyAlignment="1">
      <alignment horizontal="center" vertical="center" wrapText="1" shrinkToFit="1"/>
    </xf>
    <xf numFmtId="49" fontId="19" fillId="0" borderId="36" xfId="0" applyNumberFormat="1" applyFont="1" applyFill="1" applyBorder="1" applyAlignment="1">
      <alignment horizontal="center" vertical="center" wrapText="1" shrinkToFi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0" borderId="34" xfId="0" applyFont="1" applyBorder="1" applyAlignment="1">
      <alignment horizontal="center" vertical="center" wrapText="1"/>
    </xf>
    <xf numFmtId="0" fontId="21" fillId="0" borderId="60" xfId="0" applyFont="1" applyBorder="1" applyAlignment="1">
      <alignment horizontal="center" vertical="center" wrapText="1"/>
    </xf>
    <xf numFmtId="0" fontId="18" fillId="0" borderId="12" xfId="0" applyFont="1" applyFill="1" applyBorder="1" applyAlignment="1">
      <alignment horizontal="center" vertical="center" wrapText="1" shrinkToFit="1"/>
    </xf>
    <xf numFmtId="0" fontId="18" fillId="0" borderId="4" xfId="0" applyFont="1" applyFill="1" applyBorder="1" applyAlignment="1">
      <alignment vertical="center" wrapText="1"/>
    </xf>
    <xf numFmtId="0" fontId="18" fillId="0" borderId="3" xfId="0" applyFont="1" applyFill="1" applyBorder="1" applyAlignment="1">
      <alignment horizontal="center" vertical="center" wrapText="1"/>
    </xf>
    <xf numFmtId="0" fontId="18" fillId="0" borderId="12" xfId="0" applyFont="1" applyFill="1" applyBorder="1" applyAlignment="1">
      <alignment horizontal="center"/>
    </xf>
    <xf numFmtId="0" fontId="18" fillId="0" borderId="3" xfId="0" applyFont="1" applyFill="1" applyBorder="1" applyAlignment="1">
      <alignment horizontal="center"/>
    </xf>
    <xf numFmtId="0" fontId="18" fillId="0" borderId="2" xfId="0" applyFont="1" applyFill="1" applyBorder="1" applyAlignment="1">
      <alignment vertical="center"/>
    </xf>
    <xf numFmtId="0" fontId="18" fillId="0" borderId="3"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2"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1" fillId="11"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11" borderId="3" xfId="0" applyFont="1" applyFill="1" applyBorder="1" applyAlignment="1">
      <alignment horizontal="center" vertical="center"/>
    </xf>
    <xf numFmtId="0" fontId="18" fillId="0" borderId="12" xfId="0" applyFont="1" applyFill="1" applyBorder="1" applyAlignment="1">
      <alignment vertical="center" wrapText="1"/>
    </xf>
    <xf numFmtId="0" fontId="19" fillId="0" borderId="15" xfId="0" applyFont="1" applyBorder="1" applyAlignment="1">
      <alignment horizontal="center" vertical="center"/>
    </xf>
    <xf numFmtId="0" fontId="19" fillId="0" borderId="67" xfId="0" applyFont="1" applyBorder="1" applyAlignment="1">
      <alignment horizontal="center" vertical="center"/>
    </xf>
    <xf numFmtId="0" fontId="18" fillId="0" borderId="3" xfId="0" applyFont="1" applyFill="1" applyBorder="1" applyAlignment="1">
      <alignment vertical="center" wrapText="1"/>
    </xf>
    <xf numFmtId="0" fontId="18" fillId="0" borderId="30" xfId="0" applyFont="1" applyFill="1" applyBorder="1" applyAlignment="1">
      <alignment vertical="center" wrapText="1"/>
    </xf>
    <xf numFmtId="0" fontId="19" fillId="0" borderId="0" xfId="0" applyFont="1" applyAlignment="1">
      <alignment horizontal="left"/>
    </xf>
    <xf numFmtId="0" fontId="18" fillId="0" borderId="26" xfId="0" applyFont="1" applyFill="1" applyBorder="1" applyAlignment="1">
      <alignment vertical="center" wrapText="1"/>
    </xf>
    <xf numFmtId="0" fontId="19" fillId="0" borderId="17" xfId="0" applyFont="1" applyBorder="1" applyAlignment="1">
      <alignment horizontal="center" vertical="center"/>
    </xf>
    <xf numFmtId="0" fontId="18" fillId="0" borderId="2" xfId="0" applyFont="1" applyFill="1" applyBorder="1" applyAlignment="1">
      <alignment vertical="center" wrapText="1"/>
    </xf>
    <xf numFmtId="0" fontId="19" fillId="0" borderId="15" xfId="0" applyFont="1" applyBorder="1" applyAlignment="1">
      <alignment horizontal="left" vertical="center"/>
    </xf>
    <xf numFmtId="0" fontId="19" fillId="0" borderId="67" xfId="0" applyFont="1" applyBorder="1" applyAlignment="1">
      <alignment horizontal="left" vertical="center"/>
    </xf>
    <xf numFmtId="0" fontId="18" fillId="0" borderId="2" xfId="0" applyFont="1" applyFill="1" applyBorder="1" applyAlignment="1">
      <alignment horizontal="left" vertical="center" wrapText="1"/>
    </xf>
    <xf numFmtId="0" fontId="19" fillId="0" borderId="15"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19" xfId="0" applyFont="1" applyBorder="1" applyAlignment="1">
      <alignment horizontal="center" vertical="center"/>
    </xf>
    <xf numFmtId="0" fontId="18" fillId="0" borderId="3"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8" fillId="0" borderId="4"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6" xfId="0" applyFont="1" applyFill="1" applyBorder="1" applyAlignment="1">
      <alignment horizontal="left" vertical="center" wrapText="1"/>
    </xf>
    <xf numFmtId="49" fontId="19" fillId="0" borderId="3" xfId="0" applyNumberFormat="1" applyFont="1" applyFill="1" applyBorder="1" applyAlignment="1">
      <alignment horizontal="left" vertical="center"/>
    </xf>
    <xf numFmtId="49" fontId="19" fillId="0" borderId="2" xfId="0" applyNumberFormat="1" applyFont="1" applyFill="1" applyBorder="1" applyAlignment="1">
      <alignment horizontal="left" vertical="center"/>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21" fillId="0" borderId="6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60" xfId="0" applyFont="1" applyFill="1" applyBorder="1" applyAlignment="1">
      <alignment horizontal="center" vertical="center"/>
    </xf>
    <xf numFmtId="49" fontId="19" fillId="0" borderId="15" xfId="0" applyNumberFormat="1" applyFont="1" applyBorder="1" applyAlignment="1">
      <alignment horizontal="left" vertical="center" wrapText="1" shrinkToFit="1"/>
    </xf>
    <xf numFmtId="49" fontId="19" fillId="0" borderId="19" xfId="0" applyNumberFormat="1" applyFont="1" applyBorder="1" applyAlignment="1">
      <alignment horizontal="left" vertical="center" wrapText="1" shrinkToFit="1"/>
    </xf>
    <xf numFmtId="0" fontId="19" fillId="0" borderId="0" xfId="0" applyFont="1" applyBorder="1" applyAlignment="1">
      <alignment horizontal="left"/>
    </xf>
    <xf numFmtId="0" fontId="21" fillId="0" borderId="37"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18" fillId="0" borderId="3" xfId="0" applyFont="1" applyFill="1" applyBorder="1" applyAlignment="1">
      <alignment horizontal="left" vertical="center" wrapText="1" shrinkToFi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20" xfId="0" applyFont="1" applyFill="1" applyBorder="1" applyAlignment="1">
      <alignment horizontal="center" vertical="center" wrapText="1"/>
    </xf>
    <xf numFmtId="49" fontId="19" fillId="0" borderId="3" xfId="0" applyNumberFormat="1" applyFont="1" applyFill="1" applyBorder="1" applyAlignment="1">
      <alignment horizontal="center" vertical="center" wrapText="1" shrinkToFit="1"/>
    </xf>
    <xf numFmtId="49" fontId="19" fillId="0" borderId="4" xfId="0" applyNumberFormat="1" applyFont="1" applyFill="1" applyBorder="1" applyAlignment="1">
      <alignment horizontal="center" vertical="center" wrapText="1" shrinkToFit="1"/>
    </xf>
    <xf numFmtId="49" fontId="19" fillId="0" borderId="61" xfId="0" applyNumberFormat="1" applyFont="1" applyFill="1" applyBorder="1" applyAlignment="1">
      <alignment horizontal="center" vertical="center" wrapText="1" shrinkToFit="1"/>
    </xf>
    <xf numFmtId="49" fontId="19" fillId="0" borderId="50" xfId="0" applyNumberFormat="1" applyFont="1" applyFill="1" applyBorder="1" applyAlignment="1">
      <alignment horizontal="center" vertical="center" wrapText="1" shrinkToFi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164" fontId="29" fillId="0" borderId="0" xfId="2" applyNumberFormat="1" applyFont="1" applyFill="1" applyBorder="1" applyAlignment="1">
      <alignment horizontal="center"/>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17" xfId="0" applyFont="1" applyFill="1" applyBorder="1" applyAlignment="1">
      <alignment horizontal="center" vertical="center" wrapText="1"/>
    </xf>
    <xf numFmtId="0" fontId="0" fillId="0" borderId="19" xfId="0" applyFill="1" applyBorder="1" applyAlignment="1">
      <alignment horizontal="center" vertical="center" wrapText="1"/>
    </xf>
    <xf numFmtId="0" fontId="8" fillId="0" borderId="2" xfId="0" applyFont="1" applyFill="1" applyBorder="1" applyAlignment="1">
      <alignment horizontal="left" vertical="center" wrapText="1"/>
    </xf>
    <xf numFmtId="0" fontId="0" fillId="0" borderId="4" xfId="0" applyFill="1" applyBorder="1" applyAlignment="1">
      <alignment horizontal="left" vertical="center" wrapText="1"/>
    </xf>
    <xf numFmtId="0" fontId="3"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3" fillId="0" borderId="12" xfId="0" applyFont="1" applyFill="1" applyBorder="1" applyAlignment="1">
      <alignment horizontal="left" vertical="center"/>
    </xf>
    <xf numFmtId="0" fontId="0" fillId="0" borderId="12" xfId="0" applyFill="1" applyBorder="1" applyAlignment="1">
      <alignment horizontal="left" vertical="center"/>
    </xf>
    <xf numFmtId="0" fontId="0" fillId="0" borderId="2" xfId="0" applyFill="1" applyBorder="1" applyAlignment="1">
      <alignment horizontal="left" vertical="center"/>
    </xf>
    <xf numFmtId="49" fontId="6" fillId="0" borderId="15" xfId="0" applyNumberFormat="1" applyFont="1" applyBorder="1" applyAlignment="1">
      <alignment horizontal="center" vertical="center" wrapText="1" shrinkToFit="1"/>
    </xf>
    <xf numFmtId="49" fontId="6" fillId="0" borderId="19" xfId="0" applyNumberFormat="1" applyFont="1" applyBorder="1" applyAlignment="1">
      <alignment horizontal="center" vertical="center" wrapText="1" shrinkToFit="1"/>
    </xf>
    <xf numFmtId="49" fontId="6" fillId="0" borderId="3" xfId="0" applyNumberFormat="1" applyFont="1" applyBorder="1" applyAlignment="1">
      <alignment horizontal="center" vertical="center" wrapText="1" shrinkToFit="1"/>
    </xf>
    <xf numFmtId="49" fontId="6" fillId="0" borderId="4" xfId="0" applyNumberFormat="1" applyFont="1" applyBorder="1" applyAlignment="1">
      <alignment horizontal="center" vertical="center" wrapText="1" shrinkToFit="1"/>
    </xf>
    <xf numFmtId="0" fontId="7" fillId="0" borderId="0" xfId="0" applyFont="1" applyFill="1" applyAlignment="1">
      <alignment horizontal="left" vertical="center"/>
    </xf>
    <xf numFmtId="0" fontId="7" fillId="0" borderId="0" xfId="0" applyFont="1" applyAlignment="1">
      <alignment horizontal="left"/>
    </xf>
    <xf numFmtId="0" fontId="3" fillId="0" borderId="42" xfId="0" applyFont="1" applyFill="1" applyBorder="1" applyAlignment="1">
      <alignment horizontal="left" vertical="center"/>
    </xf>
    <xf numFmtId="0" fontId="0" fillId="0" borderId="52" xfId="0" applyFill="1" applyBorder="1" applyAlignment="1">
      <alignment horizontal="left" vertical="center"/>
    </xf>
    <xf numFmtId="0" fontId="0" fillId="0" borderId="14" xfId="0" applyFill="1" applyBorder="1" applyAlignment="1">
      <alignment horizontal="left" vertical="center"/>
    </xf>
    <xf numFmtId="0" fontId="0" fillId="0" borderId="2" xfId="0" applyFill="1" applyBorder="1" applyAlignment="1">
      <alignment vertical="center" wrapText="1"/>
    </xf>
    <xf numFmtId="0" fontId="0" fillId="0" borderId="4" xfId="0" applyFill="1" applyBorder="1" applyAlignment="1">
      <alignment vertical="center" wrapText="1"/>
    </xf>
    <xf numFmtId="0" fontId="0" fillId="0" borderId="17" xfId="0" applyFill="1" applyBorder="1" applyAlignment="1">
      <alignment vertical="center" wrapText="1"/>
    </xf>
    <xf numFmtId="0" fontId="0" fillId="0" borderId="19" xfId="0" applyFill="1" applyBorder="1" applyAlignment="1">
      <alignment vertical="center" wrapText="1"/>
    </xf>
    <xf numFmtId="0" fontId="0" fillId="0" borderId="4" xfId="0" applyFill="1" applyBorder="1" applyAlignment="1">
      <alignment horizontal="center" vertical="center" wrapText="1"/>
    </xf>
    <xf numFmtId="0" fontId="0" fillId="0" borderId="3" xfId="0" applyFill="1" applyBorder="1" applyAlignment="1">
      <alignment vertical="center" wrapText="1"/>
    </xf>
    <xf numFmtId="0" fontId="7" fillId="0" borderId="0" xfId="0" applyFont="1" applyFill="1" applyAlignment="1">
      <alignment horizontal="left"/>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12" xfId="0" applyFill="1" applyBorder="1" applyAlignment="1">
      <alignment vertical="center" wrapText="1"/>
    </xf>
    <xf numFmtId="0" fontId="9" fillId="0" borderId="2" xfId="0" applyFont="1" applyBorder="1" applyAlignment="1"/>
    <xf numFmtId="0" fontId="12" fillId="0" borderId="2" xfId="0" applyFont="1" applyBorder="1" applyAlignment="1">
      <alignment horizontal="center"/>
    </xf>
    <xf numFmtId="0" fontId="12" fillId="0" borderId="0" xfId="0" applyFont="1" applyBorder="1" applyAlignment="1">
      <alignment horizontal="left"/>
    </xf>
    <xf numFmtId="0" fontId="12" fillId="0" borderId="0" xfId="0" applyFont="1" applyAlignment="1">
      <alignment horizontal="left"/>
    </xf>
    <xf numFmtId="0" fontId="3" fillId="0" borderId="0" xfId="0" applyFont="1" applyBorder="1" applyAlignment="1">
      <alignment horizontal="left" vertical="top" wrapText="1"/>
    </xf>
    <xf numFmtId="0" fontId="18" fillId="0" borderId="30" xfId="0" applyFont="1" applyBorder="1" applyAlignment="1">
      <alignment vertical="center" wrapText="1"/>
    </xf>
    <xf numFmtId="0" fontId="18" fillId="0" borderId="12" xfId="0" applyFont="1" applyFill="1" applyBorder="1" applyAlignment="1">
      <alignment horizontal="left" vertical="center" wrapText="1"/>
    </xf>
    <xf numFmtId="0" fontId="18" fillId="6" borderId="58"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9" fillId="0" borderId="7" xfId="0" applyNumberFormat="1" applyFont="1" applyBorder="1" applyAlignment="1">
      <alignment horizontal="center" vertical="center" wrapText="1" shrinkToFit="1"/>
    </xf>
    <xf numFmtId="0" fontId="19" fillId="0" borderId="9" xfId="0" applyNumberFormat="1" applyFont="1" applyBorder="1" applyAlignment="1">
      <alignment horizontal="center" vertical="center" wrapText="1" shrinkToFit="1"/>
    </xf>
    <xf numFmtId="0" fontId="18" fillId="0" borderId="29" xfId="0" applyFont="1" applyBorder="1" applyAlignment="1">
      <alignment vertical="center" wrapText="1"/>
    </xf>
    <xf numFmtId="0" fontId="18" fillId="0" borderId="38" xfId="0" applyFont="1" applyBorder="1" applyAlignment="1">
      <alignment vertical="center" wrapText="1"/>
    </xf>
    <xf numFmtId="0" fontId="19" fillId="0" borderId="65" xfId="0" applyFont="1" applyBorder="1" applyAlignment="1">
      <alignment horizontal="right" vertical="center"/>
    </xf>
    <xf numFmtId="0" fontId="19" fillId="0" borderId="72" xfId="0" applyFont="1" applyBorder="1" applyAlignment="1">
      <alignment horizontal="right" vertical="center"/>
    </xf>
    <xf numFmtId="0" fontId="19" fillId="0" borderId="74" xfId="0" applyFont="1" applyBorder="1" applyAlignment="1">
      <alignment horizontal="right" vertical="center"/>
    </xf>
    <xf numFmtId="0" fontId="19" fillId="0" borderId="73" xfId="0" applyFont="1" applyBorder="1" applyAlignment="1">
      <alignment horizontal="right" vertical="center"/>
    </xf>
    <xf numFmtId="0" fontId="19" fillId="0" borderId="46" xfId="0" applyFont="1" applyBorder="1" applyAlignment="1">
      <alignment horizontal="right" vertical="center" wrapText="1"/>
    </xf>
    <xf numFmtId="0" fontId="19" fillId="0" borderId="64" xfId="0" applyFont="1" applyBorder="1" applyAlignment="1">
      <alignment horizontal="right" vertical="center" wrapText="1"/>
    </xf>
    <xf numFmtId="49" fontId="19" fillId="0" borderId="46" xfId="0" applyNumberFormat="1" applyFont="1" applyBorder="1" applyAlignment="1">
      <alignment horizontal="right" vertical="center" wrapText="1" shrinkToFit="1"/>
    </xf>
    <xf numFmtId="49" fontId="19" fillId="0" borderId="64" xfId="0" applyNumberFormat="1" applyFont="1" applyBorder="1" applyAlignment="1">
      <alignment horizontal="right" vertical="center" wrapText="1" shrinkToFit="1"/>
    </xf>
    <xf numFmtId="0" fontId="18" fillId="5" borderId="32" xfId="0" applyFont="1" applyFill="1" applyBorder="1" applyAlignment="1">
      <alignment horizontal="center" vertical="center" wrapText="1"/>
    </xf>
    <xf numFmtId="0" fontId="18" fillId="0" borderId="3" xfId="0" applyFont="1" applyFill="1" applyBorder="1" applyAlignment="1">
      <alignment vertical="center" wrapText="1" shrinkToFit="1"/>
    </xf>
    <xf numFmtId="0" fontId="19" fillId="0" borderId="3" xfId="0" applyFont="1" applyFill="1" applyBorder="1" applyAlignment="1">
      <alignment vertical="center" wrapText="1" shrinkToFit="1"/>
    </xf>
    <xf numFmtId="0" fontId="18" fillId="0" borderId="2" xfId="0" applyFont="1" applyFill="1" applyBorder="1" applyAlignment="1">
      <alignment vertical="center" wrapText="1" shrinkToFit="1"/>
    </xf>
    <xf numFmtId="0" fontId="19" fillId="0" borderId="2" xfId="0" applyFont="1" applyFill="1" applyBorder="1" applyAlignment="1">
      <alignment vertical="center" wrapText="1" shrinkToFit="1"/>
    </xf>
    <xf numFmtId="0" fontId="18" fillId="0" borderId="2" xfId="0" applyFont="1" applyBorder="1" applyAlignment="1">
      <alignment vertical="center" wrapText="1"/>
    </xf>
    <xf numFmtId="0" fontId="3" fillId="0" borderId="30" xfId="0" applyFont="1" applyFill="1" applyBorder="1" applyAlignment="1">
      <alignment vertical="center" wrapText="1" shrinkToFit="1"/>
    </xf>
    <xf numFmtId="0" fontId="18" fillId="0" borderId="26" xfId="0" applyFont="1" applyFill="1" applyBorder="1" applyAlignment="1">
      <alignment vertical="center" wrapText="1" shrinkToFit="1"/>
    </xf>
    <xf numFmtId="0" fontId="18" fillId="0" borderId="3" xfId="0" applyFont="1" applyBorder="1" applyAlignment="1">
      <alignment vertical="center" wrapText="1"/>
    </xf>
    <xf numFmtId="0" fontId="18" fillId="0" borderId="26" xfId="0" applyFont="1" applyBorder="1" applyAlignment="1">
      <alignment vertical="center" wrapText="1"/>
    </xf>
    <xf numFmtId="0" fontId="21" fillId="0" borderId="0" xfId="0" applyFont="1" applyBorder="1" applyAlignment="1">
      <alignment horizontal="left"/>
    </xf>
    <xf numFmtId="0" fontId="18" fillId="13" borderId="2" xfId="0" applyFont="1" applyFill="1" applyBorder="1" applyAlignment="1">
      <alignment horizontal="left" vertical="center" wrapText="1"/>
    </xf>
    <xf numFmtId="0" fontId="18" fillId="0" borderId="2" xfId="0" applyNumberFormat="1" applyFont="1" applyFill="1" applyBorder="1" applyAlignment="1">
      <alignment vertical="center" wrapText="1" shrinkToFit="1"/>
    </xf>
    <xf numFmtId="0" fontId="18" fillId="0" borderId="2" xfId="0" applyFont="1" applyFill="1" applyBorder="1" applyAlignment="1">
      <alignment horizontal="center" vertical="center" wrapText="1" shrinkToFit="1"/>
    </xf>
    <xf numFmtId="0" fontId="19" fillId="0" borderId="69" xfId="0" applyFont="1" applyBorder="1" applyAlignment="1">
      <alignment horizontal="center" vertical="center" wrapText="1"/>
    </xf>
    <xf numFmtId="0" fontId="18" fillId="0" borderId="22" xfId="0" applyFont="1" applyFill="1" applyBorder="1" applyAlignment="1">
      <alignment vertical="center" wrapText="1"/>
    </xf>
    <xf numFmtId="0" fontId="18" fillId="0" borderId="2" xfId="0" applyNumberFormat="1" applyFont="1" applyFill="1" applyBorder="1" applyAlignment="1">
      <alignment vertical="center" wrapText="1"/>
    </xf>
    <xf numFmtId="0" fontId="18" fillId="0" borderId="4" xfId="0" applyFont="1" applyBorder="1" applyAlignment="1">
      <alignment vertical="center" wrapText="1"/>
    </xf>
    <xf numFmtId="0" fontId="18" fillId="0" borderId="22" xfId="0" applyNumberFormat="1" applyFont="1" applyFill="1" applyBorder="1" applyAlignment="1">
      <alignment vertical="center" wrapText="1"/>
    </xf>
    <xf numFmtId="0" fontId="25" fillId="0" borderId="2" xfId="0" applyFont="1" applyFill="1" applyBorder="1" applyAlignment="1">
      <alignment vertical="center" wrapText="1"/>
    </xf>
    <xf numFmtId="0" fontId="3" fillId="0" borderId="4" xfId="0" applyFont="1" applyFill="1" applyBorder="1" applyAlignment="1">
      <alignment vertical="center" wrapText="1" shrinkToFit="1"/>
    </xf>
    <xf numFmtId="0" fontId="18" fillId="0" borderId="41" xfId="0" applyFont="1" applyFill="1" applyBorder="1" applyAlignment="1">
      <alignment horizontal="left" vertical="center" wrapText="1"/>
    </xf>
    <xf numFmtId="0" fontId="19" fillId="0" borderId="33" xfId="7" applyFont="1" applyBorder="1" applyAlignment="1">
      <alignment horizontal="center" vertical="center" wrapText="1"/>
    </xf>
    <xf numFmtId="0" fontId="19" fillId="0" borderId="40" xfId="7" applyFont="1" applyBorder="1" applyAlignment="1">
      <alignment horizontal="center" vertical="center" wrapText="1"/>
    </xf>
    <xf numFmtId="0" fontId="3" fillId="0" borderId="3" xfId="7" applyFont="1" applyFill="1" applyBorder="1" applyAlignment="1">
      <alignment vertical="center" wrapText="1" shrinkToFit="1"/>
    </xf>
    <xf numFmtId="0" fontId="3" fillId="0" borderId="4" xfId="7" applyFont="1" applyFill="1" applyBorder="1" applyAlignment="1">
      <alignment vertical="center" wrapText="1" shrinkToFit="1"/>
    </xf>
    <xf numFmtId="0" fontId="3" fillId="0" borderId="12" xfId="7" applyFont="1" applyFill="1" applyBorder="1" applyAlignment="1">
      <alignment horizontal="left" vertical="center" wrapText="1"/>
    </xf>
    <xf numFmtId="0" fontId="19" fillId="0" borderId="46" xfId="7" applyFont="1" applyBorder="1" applyAlignment="1">
      <alignment horizontal="right" vertical="center" wrapText="1"/>
    </xf>
    <xf numFmtId="0" fontId="19" fillId="0" borderId="64" xfId="7" applyFont="1" applyBorder="1" applyAlignment="1">
      <alignment horizontal="right" vertical="center" wrapText="1"/>
    </xf>
    <xf numFmtId="0" fontId="30" fillId="0" borderId="37" xfId="7" applyFont="1" applyBorder="1" applyAlignment="1">
      <alignment horizontal="center" vertical="center" wrapText="1"/>
    </xf>
    <xf numFmtId="0" fontId="30" fillId="0" borderId="47" xfId="7" applyFont="1" applyBorder="1" applyAlignment="1">
      <alignment horizontal="center" vertical="center" wrapText="1"/>
    </xf>
    <xf numFmtId="0" fontId="30" fillId="0" borderId="35" xfId="7" applyFont="1" applyBorder="1" applyAlignment="1">
      <alignment horizontal="center" vertical="center" wrapText="1"/>
    </xf>
    <xf numFmtId="49" fontId="19" fillId="0" borderId="46" xfId="7" applyNumberFormat="1" applyFont="1" applyBorder="1" applyAlignment="1">
      <alignment horizontal="right" vertical="center" wrapText="1" shrinkToFit="1"/>
    </xf>
    <xf numFmtId="49" fontId="19" fillId="0" borderId="64" xfId="7" applyNumberFormat="1" applyFont="1" applyBorder="1" applyAlignment="1">
      <alignment horizontal="right" vertical="center" wrapText="1" shrinkToFit="1"/>
    </xf>
    <xf numFmtId="0" fontId="19" fillId="0" borderId="65" xfId="7" applyFont="1" applyBorder="1" applyAlignment="1">
      <alignment horizontal="center" vertical="center"/>
    </xf>
    <xf numFmtId="0" fontId="19" fillId="0" borderId="72" xfId="7" applyFont="1" applyBorder="1" applyAlignment="1">
      <alignment horizontal="center" vertical="center"/>
    </xf>
    <xf numFmtId="0" fontId="19" fillId="0" borderId="70" xfId="7" applyFont="1" applyBorder="1" applyAlignment="1">
      <alignment horizontal="center" vertical="center"/>
    </xf>
    <xf numFmtId="0" fontId="19" fillId="0" borderId="0" xfId="7" applyFont="1" applyBorder="1" applyAlignment="1">
      <alignment horizontal="center" vertical="center"/>
    </xf>
    <xf numFmtId="0" fontId="19" fillId="0" borderId="74" xfId="7" applyFont="1" applyBorder="1" applyAlignment="1">
      <alignment horizontal="center" vertical="center"/>
    </xf>
    <xf numFmtId="0" fontId="19" fillId="0" borderId="73" xfId="7" applyFont="1" applyBorder="1" applyAlignment="1">
      <alignment horizontal="center" vertical="center"/>
    </xf>
    <xf numFmtId="0" fontId="18" fillId="0" borderId="29" xfId="7" applyFont="1" applyBorder="1" applyAlignment="1">
      <alignment horizontal="center" vertical="center" wrapText="1"/>
    </xf>
    <xf numFmtId="0" fontId="18" fillId="0" borderId="45" xfId="7" applyFont="1" applyBorder="1" applyAlignment="1">
      <alignment horizontal="center" vertical="center" wrapText="1"/>
    </xf>
    <xf numFmtId="0" fontId="18" fillId="0" borderId="38" xfId="7" applyFont="1" applyBorder="1" applyAlignment="1">
      <alignment horizontal="center" vertical="center" wrapText="1"/>
    </xf>
    <xf numFmtId="0" fontId="3" fillId="0" borderId="42" xfId="7" applyFont="1" applyFill="1" applyBorder="1" applyAlignment="1">
      <alignment vertical="center" wrapText="1"/>
    </xf>
    <xf numFmtId="0" fontId="3" fillId="0" borderId="52" xfId="7" applyFont="1" applyFill="1" applyBorder="1" applyAlignment="1">
      <alignment vertical="center" wrapText="1"/>
    </xf>
    <xf numFmtId="0" fontId="3" fillId="0" borderId="14" xfId="7" applyFont="1" applyFill="1" applyBorder="1" applyAlignment="1">
      <alignment vertical="center" wrapText="1"/>
    </xf>
    <xf numFmtId="0" fontId="6" fillId="0" borderId="33" xfId="7" applyFont="1" applyBorder="1" applyAlignment="1">
      <alignment horizontal="center" vertical="center" wrapText="1"/>
    </xf>
    <xf numFmtId="0" fontId="6" fillId="0" borderId="75" xfId="7" applyFont="1" applyBorder="1" applyAlignment="1">
      <alignment horizontal="center" vertical="center" wrapText="1"/>
    </xf>
    <xf numFmtId="0" fontId="3" fillId="0" borderId="3" xfId="7" applyFont="1" applyFill="1" applyBorder="1" applyAlignment="1">
      <alignment horizontal="left" vertical="center" wrapText="1"/>
    </xf>
    <xf numFmtId="0" fontId="3" fillId="0" borderId="30" xfId="7" applyFont="1" applyFill="1" applyBorder="1" applyAlignment="1">
      <alignment horizontal="left" vertical="center" wrapText="1"/>
    </xf>
    <xf numFmtId="0" fontId="38" fillId="0" borderId="33" xfId="7" applyFont="1" applyBorder="1" applyAlignment="1">
      <alignment horizontal="center" vertical="center" wrapText="1"/>
    </xf>
    <xf numFmtId="0" fontId="38" fillId="0" borderId="75" xfId="7" applyFont="1" applyBorder="1" applyAlignment="1">
      <alignment horizontal="center" vertical="center" wrapText="1"/>
    </xf>
    <xf numFmtId="0" fontId="38" fillId="0" borderId="40" xfId="7" applyFont="1" applyBorder="1" applyAlignment="1">
      <alignment horizontal="center" vertical="center" wrapText="1"/>
    </xf>
    <xf numFmtId="0" fontId="39" fillId="0" borderId="3" xfId="7" applyFont="1" applyBorder="1" applyAlignment="1">
      <alignment horizontal="left" vertical="center" wrapText="1"/>
    </xf>
    <xf numFmtId="0" fontId="39" fillId="0" borderId="2" xfId="7" applyFont="1" applyBorder="1" applyAlignment="1">
      <alignment horizontal="left" vertical="center" wrapText="1"/>
    </xf>
    <xf numFmtId="0" fontId="39" fillId="0" borderId="4" xfId="7" applyFont="1" applyBorder="1" applyAlignment="1">
      <alignment horizontal="left" vertical="center" wrapText="1"/>
    </xf>
    <xf numFmtId="0" fontId="21" fillId="0" borderId="37" xfId="7" applyFont="1" applyBorder="1" applyAlignment="1">
      <alignment horizontal="center" vertical="center" wrapText="1"/>
    </xf>
    <xf numFmtId="0" fontId="21" fillId="0" borderId="47" xfId="7" applyFont="1" applyBorder="1" applyAlignment="1">
      <alignment horizontal="center" vertical="center" wrapText="1"/>
    </xf>
    <xf numFmtId="0" fontId="21" fillId="0" borderId="35" xfId="7" applyFont="1" applyBorder="1" applyAlignment="1">
      <alignment horizontal="center" vertical="center" wrapText="1"/>
    </xf>
    <xf numFmtId="0" fontId="21" fillId="0" borderId="0" xfId="7" applyFont="1" applyAlignment="1">
      <alignment horizontal="left"/>
    </xf>
    <xf numFmtId="0" fontId="6" fillId="0" borderId="15" xfId="7" applyFont="1" applyBorder="1" applyAlignment="1">
      <alignment horizontal="center" vertical="center" wrapText="1"/>
    </xf>
    <xf numFmtId="0" fontId="6" fillId="0" borderId="17" xfId="7" applyFont="1" applyBorder="1" applyAlignment="1">
      <alignment horizontal="center" vertical="center" wrapText="1"/>
    </xf>
    <xf numFmtId="0" fontId="37" fillId="0" borderId="17" xfId="7" applyFont="1" applyBorder="1" applyAlignment="1">
      <alignment horizontal="center" vertical="center" wrapText="1"/>
    </xf>
    <xf numFmtId="0" fontId="37" fillId="0" borderId="67" xfId="7" applyFont="1" applyBorder="1" applyAlignment="1">
      <alignment horizontal="center" vertical="center" wrapText="1"/>
    </xf>
    <xf numFmtId="0" fontId="3" fillId="0" borderId="63" xfId="7" applyFont="1" applyFill="1" applyBorder="1" applyAlignment="1">
      <alignment vertical="center" wrapText="1"/>
    </xf>
    <xf numFmtId="0" fontId="3" fillId="0" borderId="58" xfId="7" applyFont="1" applyFill="1" applyBorder="1" applyAlignment="1">
      <alignment vertical="center" wrapText="1"/>
    </xf>
    <xf numFmtId="0" fontId="3" fillId="0" borderId="28" xfId="7" applyFont="1" applyFill="1" applyBorder="1" applyAlignment="1">
      <alignment vertical="center" wrapText="1"/>
    </xf>
    <xf numFmtId="0" fontId="3" fillId="0" borderId="46" xfId="7" applyFont="1" applyFill="1" applyBorder="1" applyAlignment="1">
      <alignment vertical="center" wrapText="1"/>
    </xf>
    <xf numFmtId="0" fontId="3" fillId="0" borderId="64" xfId="7" applyFont="1" applyFill="1" applyBorder="1" applyAlignment="1">
      <alignment vertical="center" wrapText="1"/>
    </xf>
    <xf numFmtId="0" fontId="3" fillId="0" borderId="5" xfId="7" applyFont="1" applyFill="1" applyBorder="1" applyAlignment="1">
      <alignment vertical="center" wrapText="1"/>
    </xf>
    <xf numFmtId="0" fontId="3" fillId="0" borderId="2" xfId="7" applyFont="1" applyFill="1" applyBorder="1" applyAlignment="1">
      <alignment horizontal="left" vertical="center" wrapText="1"/>
    </xf>
    <xf numFmtId="164" fontId="29" fillId="0" borderId="64" xfId="8" applyNumberFormat="1" applyFont="1" applyFill="1" applyBorder="1" applyAlignment="1">
      <alignment horizontal="center"/>
    </xf>
    <xf numFmtId="164" fontId="29" fillId="0" borderId="5" xfId="8" applyNumberFormat="1" applyFont="1" applyFill="1" applyBorder="1" applyAlignment="1">
      <alignment horizontal="center"/>
    </xf>
    <xf numFmtId="49" fontId="19" fillId="0" borderId="48" xfId="7" applyNumberFormat="1" applyFont="1" applyBorder="1" applyAlignment="1">
      <alignment horizontal="center" vertical="center" wrapText="1" shrinkToFit="1"/>
    </xf>
    <xf numFmtId="49" fontId="19" fillId="0" borderId="54" xfId="7" applyNumberFormat="1" applyFont="1" applyBorder="1" applyAlignment="1">
      <alignment horizontal="center" vertical="center" wrapText="1" shrinkToFit="1"/>
    </xf>
    <xf numFmtId="0" fontId="19" fillId="0" borderId="7" xfId="7" applyNumberFormat="1" applyFont="1" applyBorder="1" applyAlignment="1">
      <alignment horizontal="center" vertical="center" wrapText="1" shrinkToFit="1"/>
    </xf>
    <xf numFmtId="0" fontId="19" fillId="0" borderId="9" xfId="7" applyNumberFormat="1" applyFont="1" applyBorder="1" applyAlignment="1">
      <alignment horizontal="center" vertical="center" wrapText="1" shrinkToFit="1"/>
    </xf>
    <xf numFmtId="49" fontId="19" fillId="0" borderId="43" xfId="7" applyNumberFormat="1" applyFont="1" applyBorder="1" applyAlignment="1">
      <alignment vertical="center" wrapText="1" shrinkToFit="1"/>
    </xf>
    <xf numFmtId="49" fontId="19" fillId="0" borderId="44" xfId="7" applyNumberFormat="1" applyFont="1" applyBorder="1" applyAlignment="1">
      <alignment vertical="center" wrapText="1" shrinkToFit="1"/>
    </xf>
    <xf numFmtId="0" fontId="23" fillId="0" borderId="32" xfId="7" applyFont="1" applyBorder="1" applyAlignment="1">
      <alignment horizontal="center" vertical="center" wrapText="1"/>
    </xf>
    <xf numFmtId="0" fontId="23" fillId="0" borderId="58" xfId="7" applyFont="1" applyBorder="1" applyAlignment="1">
      <alignment horizontal="center" vertical="center" wrapText="1"/>
    </xf>
    <xf numFmtId="0" fontId="23" fillId="0" borderId="59" xfId="7" applyFont="1" applyBorder="1" applyAlignment="1">
      <alignment horizontal="center" vertical="center" wrapText="1"/>
    </xf>
    <xf numFmtId="0" fontId="23" fillId="0" borderId="36" xfId="7" applyFont="1" applyBorder="1" applyAlignment="1">
      <alignment horizontal="center" vertical="center" wrapText="1"/>
    </xf>
    <xf numFmtId="0" fontId="18" fillId="5" borderId="32" xfId="7" applyFont="1" applyFill="1" applyBorder="1" applyAlignment="1">
      <alignment horizontal="center" vertical="center" wrapText="1"/>
    </xf>
    <xf numFmtId="0" fontId="18" fillId="5" borderId="62" xfId="7" applyFont="1" applyFill="1" applyBorder="1" applyAlignment="1">
      <alignment horizontal="center" vertical="center" wrapText="1"/>
    </xf>
    <xf numFmtId="0" fontId="18" fillId="5" borderId="59" xfId="7" applyFont="1" applyFill="1" applyBorder="1" applyAlignment="1">
      <alignment horizontal="center" vertical="center" wrapText="1"/>
    </xf>
    <xf numFmtId="0" fontId="18" fillId="6" borderId="58" xfId="7" applyFont="1" applyFill="1" applyBorder="1" applyAlignment="1">
      <alignment horizontal="center" vertical="center" wrapText="1"/>
    </xf>
    <xf numFmtId="0" fontId="18" fillId="6" borderId="0" xfId="7" applyFont="1" applyFill="1" applyBorder="1" applyAlignment="1">
      <alignment horizontal="center" vertical="center" wrapText="1"/>
    </xf>
    <xf numFmtId="0" fontId="18" fillId="6" borderId="36" xfId="7" applyFont="1" applyFill="1" applyBorder="1" applyAlignment="1">
      <alignment horizontal="center" vertical="center" wrapText="1"/>
    </xf>
    <xf numFmtId="0" fontId="18" fillId="7" borderId="34" xfId="7" applyFont="1" applyFill="1" applyBorder="1" applyAlignment="1">
      <alignment horizontal="center" vertical="center" wrapText="1"/>
    </xf>
    <xf numFmtId="0" fontId="18" fillId="7" borderId="66" xfId="7" applyFont="1" applyFill="1" applyBorder="1" applyAlignment="1">
      <alignment horizontal="center" vertical="center" wrapText="1"/>
    </xf>
    <xf numFmtId="0" fontId="18" fillId="7" borderId="60" xfId="7" applyFont="1" applyFill="1" applyBorder="1" applyAlignment="1">
      <alignment horizontal="center" vertical="center" wrapText="1"/>
    </xf>
    <xf numFmtId="0" fontId="19" fillId="0" borderId="46" xfId="7" applyFont="1" applyBorder="1" applyAlignment="1">
      <alignment horizontal="right"/>
    </xf>
    <xf numFmtId="0" fontId="19" fillId="0" borderId="64" xfId="7" applyFont="1" applyBorder="1" applyAlignment="1">
      <alignment horizontal="right"/>
    </xf>
    <xf numFmtId="164" fontId="21" fillId="0" borderId="64" xfId="8" applyNumberFormat="1" applyFont="1" applyFill="1" applyBorder="1" applyAlignment="1">
      <alignment horizontal="center"/>
    </xf>
    <xf numFmtId="164" fontId="21" fillId="0" borderId="5" xfId="8" applyNumberFormat="1" applyFont="1" applyFill="1" applyBorder="1" applyAlignment="1">
      <alignment horizontal="center"/>
    </xf>
    <xf numFmtId="164" fontId="30" fillId="0" borderId="64" xfId="8" applyNumberFormat="1" applyFont="1" applyFill="1" applyBorder="1" applyAlignment="1">
      <alignment horizontal="center"/>
    </xf>
    <xf numFmtId="164" fontId="30" fillId="0" borderId="5" xfId="8" applyNumberFormat="1" applyFont="1" applyFill="1" applyBorder="1" applyAlignment="1">
      <alignment horizontal="center"/>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vertical="center" wrapText="1"/>
    </xf>
    <xf numFmtId="0" fontId="3" fillId="0" borderId="71" xfId="0" applyFont="1" applyFill="1" applyBorder="1" applyAlignment="1">
      <alignment vertical="center" wrapText="1"/>
    </xf>
    <xf numFmtId="0" fontId="3" fillId="0" borderId="70" xfId="0" applyFont="1" applyFill="1" applyBorder="1" applyAlignment="1">
      <alignment vertical="center" wrapText="1"/>
    </xf>
    <xf numFmtId="0" fontId="6" fillId="0" borderId="3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71" xfId="0" applyNumberFormat="1" applyFont="1" applyFill="1" applyBorder="1" applyAlignment="1">
      <alignment vertical="center" wrapText="1"/>
    </xf>
    <xf numFmtId="0" fontId="3" fillId="0" borderId="70" xfId="0" applyNumberFormat="1" applyFont="1" applyFill="1" applyBorder="1" applyAlignment="1">
      <alignment vertical="center" wrapText="1"/>
    </xf>
    <xf numFmtId="0" fontId="3" fillId="0" borderId="71" xfId="0" applyFont="1" applyBorder="1" applyAlignment="1">
      <alignment vertical="center" wrapText="1"/>
    </xf>
    <xf numFmtId="0" fontId="3" fillId="0" borderId="70" xfId="0" applyFont="1" applyBorder="1" applyAlignment="1">
      <alignment vertical="center" wrapText="1"/>
    </xf>
    <xf numFmtId="0" fontId="3" fillId="0" borderId="71" xfId="0" applyFont="1" applyFill="1" applyBorder="1" applyAlignment="1">
      <alignment horizontal="center" vertical="center" wrapText="1" shrinkToFit="1"/>
    </xf>
    <xf numFmtId="0" fontId="3" fillId="0" borderId="70" xfId="0" applyFont="1" applyFill="1" applyBorder="1" applyAlignment="1">
      <alignment horizontal="center" vertical="center" wrapText="1" shrinkToFit="1"/>
    </xf>
    <xf numFmtId="0" fontId="3" fillId="0" borderId="41" xfId="0" applyFont="1" applyBorder="1" applyAlignment="1">
      <alignment vertical="center" wrapText="1"/>
    </xf>
    <xf numFmtId="0" fontId="3" fillId="0" borderId="55" xfId="0" applyFont="1" applyBorder="1" applyAlignment="1">
      <alignment vertical="center" wrapText="1"/>
    </xf>
    <xf numFmtId="0" fontId="3" fillId="0" borderId="50" xfId="0" applyFont="1" applyFill="1" applyBorder="1" applyAlignment="1">
      <alignment vertical="center" wrapText="1" shrinkToFit="1"/>
    </xf>
    <xf numFmtId="0" fontId="3" fillId="0" borderId="26" xfId="0" applyNumberFormat="1" applyFont="1" applyFill="1" applyBorder="1" applyAlignment="1">
      <alignment vertical="center" wrapText="1"/>
    </xf>
    <xf numFmtId="0" fontId="3" fillId="0" borderId="63" xfId="0" applyNumberFormat="1" applyFont="1" applyFill="1" applyBorder="1" applyAlignment="1">
      <alignment vertical="center" wrapText="1"/>
    </xf>
    <xf numFmtId="0" fontId="0" fillId="0" borderId="3" xfId="0" applyNumberFormat="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Fill="1" applyBorder="1" applyAlignment="1">
      <alignment vertical="center" wrapText="1"/>
    </xf>
    <xf numFmtId="0" fontId="0" fillId="0" borderId="2" xfId="0" applyNumberFormat="1" applyFont="1" applyFill="1" applyBorder="1" applyAlignment="1">
      <alignment vertical="center" wrapText="1"/>
    </xf>
    <xf numFmtId="0" fontId="0" fillId="0" borderId="3" xfId="0" applyFont="1" applyFill="1" applyBorder="1" applyAlignment="1">
      <alignment vertical="center" wrapText="1" shrinkToFit="1"/>
    </xf>
    <xf numFmtId="0" fontId="0" fillId="0" borderId="2" xfId="0" applyNumberFormat="1" applyFont="1" applyFill="1" applyBorder="1" applyAlignment="1">
      <alignment vertical="center" wrapText="1" shrinkToFit="1"/>
    </xf>
    <xf numFmtId="0" fontId="0" fillId="0" borderId="4" xfId="0" applyFont="1" applyFill="1" applyBorder="1" applyAlignment="1">
      <alignment vertical="center" wrapText="1"/>
    </xf>
    <xf numFmtId="0" fontId="6" fillId="0" borderId="3" xfId="0" applyNumberFormat="1" applyFont="1" applyFill="1" applyBorder="1" applyAlignment="1">
      <alignment horizontal="right" vertical="center"/>
    </xf>
    <xf numFmtId="0" fontId="6" fillId="0" borderId="2" xfId="0" applyNumberFormat="1" applyFont="1" applyFill="1" applyBorder="1" applyAlignment="1">
      <alignment horizontal="right" vertical="center"/>
    </xf>
    <xf numFmtId="0" fontId="0" fillId="0" borderId="3" xfId="0" applyFont="1" applyFill="1" applyBorder="1" applyAlignment="1">
      <alignment vertical="center" wrapText="1"/>
    </xf>
    <xf numFmtId="0" fontId="0" fillId="0" borderId="2" xfId="0" applyFont="1" applyFill="1" applyBorder="1" applyAlignment="1">
      <alignment horizontal="left" vertical="center" wrapText="1"/>
    </xf>
    <xf numFmtId="0" fontId="6" fillId="0" borderId="2" xfId="0" applyFont="1" applyFill="1" applyBorder="1" applyAlignment="1">
      <alignment horizontal="right" vertical="center" wrapText="1"/>
    </xf>
    <xf numFmtId="0" fontId="12" fillId="0" borderId="0" xfId="0" applyFont="1" applyAlignment="1">
      <alignment horizontal="center" vertical="top"/>
    </xf>
    <xf numFmtId="0" fontId="43" fillId="0" borderId="2" xfId="0" applyFont="1" applyBorder="1" applyAlignment="1">
      <alignment horizontal="right" vertical="center" wrapText="1"/>
    </xf>
    <xf numFmtId="49" fontId="19" fillId="0" borderId="46" xfId="0" applyNumberFormat="1" applyFont="1" applyBorder="1" applyAlignment="1">
      <alignment horizontal="center" vertical="center" shrinkToFit="1"/>
    </xf>
    <xf numFmtId="49" fontId="19" fillId="0" borderId="64" xfId="0" applyNumberFormat="1" applyFont="1" applyBorder="1" applyAlignment="1">
      <alignment horizontal="center" vertical="center" shrinkToFit="1"/>
    </xf>
    <xf numFmtId="49" fontId="19" fillId="0" borderId="5" xfId="0" applyNumberFormat="1" applyFont="1" applyBorder="1" applyAlignment="1">
      <alignment horizontal="center" vertical="center" shrinkToFit="1"/>
    </xf>
  </cellXfs>
  <cellStyles count="10">
    <cellStyle name="Milliers" xfId="2" builtinId="3"/>
    <cellStyle name="Milliers 2" xfId="5"/>
    <cellStyle name="Milliers 2 2" xfId="8"/>
    <cellStyle name="Monétaire" xfId="3" builtinId="4"/>
    <cellStyle name="Normal" xfId="0" builtinId="0"/>
    <cellStyle name="Normal 2" xfId="4"/>
    <cellStyle name="Normal 2 2" xfId="7"/>
    <cellStyle name="Pourcentage" xfId="1" builtinId="5"/>
    <cellStyle name="Pourcentage 2" xfId="6"/>
    <cellStyle name="Pourcentage 2 2" xfId="9"/>
  </cellStyles>
  <dxfs count="7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FF00FF"/>
      <color rgb="FFFF99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81958</xdr:colOff>
      <xdr:row>0</xdr:row>
      <xdr:rowOff>0</xdr:rowOff>
    </xdr:from>
    <xdr:to>
      <xdr:col>0</xdr:col>
      <xdr:colOff>588434</xdr:colOff>
      <xdr:row>1</xdr:row>
      <xdr:rowOff>189237</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107358</xdr:colOff>
      <xdr:row>0</xdr:row>
      <xdr:rowOff>99354</xdr:rowOff>
    </xdr:from>
    <xdr:to>
      <xdr:col>1</xdr:col>
      <xdr:colOff>266700</xdr:colOff>
      <xdr:row>1</xdr:row>
      <xdr:rowOff>190500</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4"/>
          <a:ext cx="368892" cy="367371"/>
        </a:xfrm>
        <a:prstGeom prst="rect">
          <a:avLst/>
        </a:prstGeom>
      </xdr:spPr>
    </xdr:pic>
    <xdr:clientData/>
  </xdr:twoCellAnchor>
  <xdr:twoCellAnchor editAs="oneCell">
    <xdr:from>
      <xdr:col>0</xdr:col>
      <xdr:colOff>107358</xdr:colOff>
      <xdr:row>0</xdr:row>
      <xdr:rowOff>99353</xdr:rowOff>
    </xdr:from>
    <xdr:to>
      <xdr:col>1</xdr:col>
      <xdr:colOff>404284</xdr:colOff>
      <xdr:row>2</xdr:row>
      <xdr:rowOff>13424</xdr:rowOff>
    </xdr:to>
    <xdr:pic>
      <xdr:nvPicPr>
        <xdr:cNvPr id="4" name="Image 3"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81958</xdr:colOff>
      <xdr:row>0</xdr:row>
      <xdr:rowOff>0</xdr:rowOff>
    </xdr:from>
    <xdr:to>
      <xdr:col>1</xdr:col>
      <xdr:colOff>378884</xdr:colOff>
      <xdr:row>1</xdr:row>
      <xdr:rowOff>209550</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857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404284</xdr:colOff>
      <xdr:row>2</xdr:row>
      <xdr:rowOff>0</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53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404284</xdr:colOff>
      <xdr:row>3</xdr:row>
      <xdr:rowOff>80099</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378884</xdr:colOff>
      <xdr:row>2</xdr:row>
      <xdr:rowOff>141612</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107358</xdr:colOff>
      <xdr:row>0</xdr:row>
      <xdr:rowOff>99354</xdr:rowOff>
    </xdr:from>
    <xdr:to>
      <xdr:col>1</xdr:col>
      <xdr:colOff>404284</xdr:colOff>
      <xdr:row>1</xdr:row>
      <xdr:rowOff>266701</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4"/>
          <a:ext cx="506476" cy="4435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404284</xdr:colOff>
      <xdr:row>1</xdr:row>
      <xdr:rowOff>257175</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340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107358</xdr:colOff>
      <xdr:row>0</xdr:row>
      <xdr:rowOff>99354</xdr:rowOff>
    </xdr:from>
    <xdr:to>
      <xdr:col>1</xdr:col>
      <xdr:colOff>404284</xdr:colOff>
      <xdr:row>2</xdr:row>
      <xdr:rowOff>262218</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4"/>
          <a:ext cx="506476" cy="62454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107358</xdr:colOff>
      <xdr:row>0</xdr:row>
      <xdr:rowOff>99355</xdr:rowOff>
    </xdr:from>
    <xdr:to>
      <xdr:col>1</xdr:col>
      <xdr:colOff>404284</xdr:colOff>
      <xdr:row>2</xdr:row>
      <xdr:rowOff>1</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5"/>
          <a:ext cx="506476" cy="45309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390525</xdr:colOff>
      <xdr:row>2</xdr:row>
      <xdr:rowOff>0</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492717" cy="45309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107358</xdr:colOff>
      <xdr:row>0</xdr:row>
      <xdr:rowOff>99354</xdr:rowOff>
    </xdr:from>
    <xdr:to>
      <xdr:col>1</xdr:col>
      <xdr:colOff>390525</xdr:colOff>
      <xdr:row>1</xdr:row>
      <xdr:rowOff>266701</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4"/>
          <a:ext cx="492717" cy="443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0</xdr:col>
      <xdr:colOff>613834</xdr:colOff>
      <xdr:row>2</xdr:row>
      <xdr:rowOff>13424</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4404"/>
        </a:xfrm>
        <a:prstGeom prst="rect">
          <a:avLst/>
        </a:prstGeom>
      </xdr:spPr>
    </xdr:pic>
    <xdr:clientData/>
  </xdr:twoCellAnchor>
  <xdr:twoCellAnchor editAs="oneCell">
    <xdr:from>
      <xdr:col>0</xdr:col>
      <xdr:colOff>81958</xdr:colOff>
      <xdr:row>0</xdr:row>
      <xdr:rowOff>0</xdr:rowOff>
    </xdr:from>
    <xdr:to>
      <xdr:col>0</xdr:col>
      <xdr:colOff>588434</xdr:colOff>
      <xdr:row>1</xdr:row>
      <xdr:rowOff>189237</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404284</xdr:colOff>
      <xdr:row>2</xdr:row>
      <xdr:rowOff>13424</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378884</xdr:colOff>
      <xdr:row>1</xdr:row>
      <xdr:rowOff>189237</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423334</xdr:colOff>
      <xdr:row>2</xdr:row>
      <xdr:rowOff>13424</xdr:rowOff>
    </xdr:to>
    <xdr:pic>
      <xdr:nvPicPr>
        <xdr:cNvPr id="6" name="Image 5"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423334</xdr:colOff>
      <xdr:row>3</xdr:row>
      <xdr:rowOff>80099</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397934</xdr:colOff>
      <xdr:row>2</xdr:row>
      <xdr:rowOff>141612</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423334</xdr:colOff>
      <xdr:row>3</xdr:row>
      <xdr:rowOff>80099</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397934</xdr:colOff>
      <xdr:row>2</xdr:row>
      <xdr:rowOff>141612</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423334</xdr:colOff>
      <xdr:row>3</xdr:row>
      <xdr:rowOff>80099</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397934</xdr:colOff>
      <xdr:row>2</xdr:row>
      <xdr:rowOff>141612</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31158</xdr:colOff>
      <xdr:row>0</xdr:row>
      <xdr:rowOff>0</xdr:rowOff>
    </xdr:from>
    <xdr:to>
      <xdr:col>0</xdr:col>
      <xdr:colOff>537634</xdr:colOff>
      <xdr:row>1</xdr:row>
      <xdr:rowOff>190296</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31158" y="0"/>
          <a:ext cx="506476" cy="4665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107358</xdr:colOff>
      <xdr:row>0</xdr:row>
      <xdr:rowOff>99353</xdr:rowOff>
    </xdr:from>
    <xdr:to>
      <xdr:col>1</xdr:col>
      <xdr:colOff>404284</xdr:colOff>
      <xdr:row>2</xdr:row>
      <xdr:rowOff>13424</xdr:rowOff>
    </xdr:to>
    <xdr:pic>
      <xdr:nvPicPr>
        <xdr:cNvPr id="2" name="Image 1" descr="Logo_LABEL_FamillePlus_RVB petit.jpg"/>
        <xdr:cNvPicPr>
          <a:picLocks noChangeAspect="1"/>
        </xdr:cNvPicPr>
      </xdr:nvPicPr>
      <xdr:blipFill>
        <a:blip xmlns:r="http://schemas.openxmlformats.org/officeDocument/2006/relationships" r:embed="rId1" cstate="print"/>
        <a:stretch>
          <a:fillRect/>
        </a:stretch>
      </xdr:blipFill>
      <xdr:spPr>
        <a:xfrm>
          <a:off x="107358" y="99353"/>
          <a:ext cx="506476" cy="466521"/>
        </a:xfrm>
        <a:prstGeom prst="rect">
          <a:avLst/>
        </a:prstGeom>
      </xdr:spPr>
    </xdr:pic>
    <xdr:clientData/>
  </xdr:twoCellAnchor>
  <xdr:twoCellAnchor editAs="oneCell">
    <xdr:from>
      <xdr:col>0</xdr:col>
      <xdr:colOff>81958</xdr:colOff>
      <xdr:row>0</xdr:row>
      <xdr:rowOff>0</xdr:rowOff>
    </xdr:from>
    <xdr:to>
      <xdr:col>1</xdr:col>
      <xdr:colOff>378884</xdr:colOff>
      <xdr:row>1</xdr:row>
      <xdr:rowOff>189237</xdr:rowOff>
    </xdr:to>
    <xdr:pic>
      <xdr:nvPicPr>
        <xdr:cNvPr id="3" name="Image 2" descr="Logo_LABEL_FamillePlus_RVB petit.jpg"/>
        <xdr:cNvPicPr>
          <a:picLocks noChangeAspect="1"/>
        </xdr:cNvPicPr>
      </xdr:nvPicPr>
      <xdr:blipFill>
        <a:blip xmlns:r="http://schemas.openxmlformats.org/officeDocument/2006/relationships" r:embed="rId1" cstate="print"/>
        <a:stretch>
          <a:fillRect/>
        </a:stretch>
      </xdr:blipFill>
      <xdr:spPr>
        <a:xfrm>
          <a:off x="81958" y="0"/>
          <a:ext cx="506476" cy="4654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IMAT~1/AppData/Local/Temp/Grilles%20Famille%20Plus%20Tous%20Territoires%2016%20mai%202017%20CNG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rait"/>
      <sheetName val="Rapport"/>
      <sheetName val="Tronc Commun"/>
      <sheetName val="Mer"/>
      <sheetName val="Montagne"/>
      <sheetName val="Nature"/>
      <sheetName val="Feuil1"/>
      <sheetName val="Ville"/>
      <sheetName val="Liste Annexe TC"/>
      <sheetName val="A1-Activités"/>
      <sheetName val="A2-Meublés"/>
      <sheetName val="A3-Chambre d'hotes"/>
      <sheetName val="A4-RT &amp; VV"/>
      <sheetName val="A5-Camping"/>
      <sheetName val="A6-Hotels"/>
      <sheetName val="A7-Restaurants"/>
      <sheetName val="A8-Mont-Location Matériel"/>
      <sheetName val="A8-V&amp;M-Location Matériel"/>
      <sheetName val="A9-Transport Indiv"/>
      <sheetName val="A10-Aub Jeunesse-Cent Vac"/>
      <sheetName val="A11-Aéroport"/>
      <sheetName val="Evolutions"/>
    </sheetNames>
    <sheetDataSet>
      <sheetData sheetId="0">
        <row r="1">
          <cell r="C1" t="str">
            <v>Test</v>
          </cell>
          <cell r="K1" t="str">
            <v>P</v>
          </cell>
        </row>
        <row r="2">
          <cell r="C2" t="str">
            <v>Ter</v>
          </cell>
          <cell r="K2" t="str">
            <v>C</v>
          </cell>
        </row>
        <row r="3">
          <cell r="K3" t="str">
            <v>Entrée/Suivi/Renouvellement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tabSelected="1" zoomScaleNormal="100" workbookViewId="0">
      <selection activeCell="C1" sqref="C1:F1"/>
    </sheetView>
  </sheetViews>
  <sheetFormatPr baseColWidth="10" defaultColWidth="11.42578125" defaultRowHeight="12.75"/>
  <cols>
    <col min="1" max="1" width="25.5703125" style="87" customWidth="1"/>
    <col min="2" max="2" width="7.28515625" style="87" customWidth="1"/>
    <col min="3" max="13" width="10.7109375" style="87" customWidth="1"/>
    <col min="14" max="16384" width="11.42578125" style="87"/>
  </cols>
  <sheetData>
    <row r="1" spans="1:14" s="79" customFormat="1" ht="21.75" customHeight="1">
      <c r="A1" s="780" t="s">
        <v>326</v>
      </c>
      <c r="B1" s="780"/>
      <c r="C1" s="774"/>
      <c r="D1" s="775"/>
      <c r="E1" s="775"/>
      <c r="F1" s="776"/>
      <c r="G1" s="289"/>
      <c r="H1" s="264"/>
      <c r="I1" s="290"/>
      <c r="J1" s="291" t="s">
        <v>327</v>
      </c>
      <c r="K1" s="768"/>
      <c r="L1" s="768"/>
      <c r="M1" s="769"/>
      <c r="N1" s="78"/>
    </row>
    <row r="2" spans="1:14" s="79" customFormat="1" ht="21.75" customHeight="1">
      <c r="A2" s="780" t="s">
        <v>342</v>
      </c>
      <c r="B2" s="780"/>
      <c r="C2" s="777"/>
      <c r="D2" s="778"/>
      <c r="E2" s="778"/>
      <c r="F2" s="779"/>
      <c r="G2" s="264"/>
      <c r="H2" s="264"/>
      <c r="I2" s="290"/>
      <c r="J2" s="291" t="s">
        <v>328</v>
      </c>
      <c r="K2" s="768"/>
      <c r="L2" s="768"/>
      <c r="M2" s="769"/>
      <c r="N2" s="292"/>
    </row>
    <row r="3" spans="1:14" s="79" customFormat="1" ht="21.75" customHeight="1">
      <c r="A3" s="76"/>
      <c r="B3" s="77"/>
      <c r="C3" s="264"/>
      <c r="D3" s="264"/>
      <c r="E3" s="264"/>
      <c r="F3" s="264"/>
      <c r="G3" s="264"/>
      <c r="H3" s="264"/>
      <c r="I3" s="290"/>
      <c r="J3" s="293" t="s">
        <v>554</v>
      </c>
      <c r="K3" s="768" t="s">
        <v>555</v>
      </c>
      <c r="L3" s="768"/>
      <c r="M3" s="769"/>
      <c r="N3" s="77"/>
    </row>
    <row r="4" spans="1:14" ht="18">
      <c r="A4" s="294" t="s">
        <v>366</v>
      </c>
      <c r="B4" s="295"/>
      <c r="E4" s="296"/>
      <c r="F4" s="294" t="s">
        <v>367</v>
      </c>
      <c r="G4" s="295"/>
      <c r="I4" s="264"/>
      <c r="J4" s="113"/>
      <c r="K4" s="297"/>
    </row>
    <row r="5" spans="1:14">
      <c r="A5" s="298"/>
      <c r="B5" s="299"/>
      <c r="F5" s="298"/>
      <c r="G5" s="299"/>
    </row>
    <row r="6" spans="1:14" ht="15.75" customHeight="1">
      <c r="A6" s="300" t="s">
        <v>387</v>
      </c>
      <c r="B6" s="770"/>
      <c r="C6" s="771"/>
      <c r="E6" s="296"/>
      <c r="F6" s="294" t="s">
        <v>385</v>
      </c>
      <c r="G6" s="295"/>
      <c r="I6" s="784" t="s">
        <v>406</v>
      </c>
      <c r="J6" s="785"/>
      <c r="K6" s="785"/>
      <c r="L6" s="301"/>
      <c r="M6" s="302"/>
    </row>
    <row r="8" spans="1:14">
      <c r="A8" s="300" t="s">
        <v>368</v>
      </c>
      <c r="B8" s="303"/>
      <c r="C8" s="303"/>
      <c r="D8" s="303"/>
      <c r="E8" s="303"/>
      <c r="F8" s="303"/>
      <c r="G8" s="303"/>
      <c r="H8" s="303"/>
      <c r="I8" s="304"/>
      <c r="J8" s="303"/>
      <c r="K8" s="305"/>
    </row>
    <row r="9" spans="1:14" ht="57" customHeight="1">
      <c r="A9" s="781"/>
      <c r="B9" s="782"/>
      <c r="C9" s="782"/>
      <c r="D9" s="782"/>
      <c r="E9" s="782"/>
      <c r="F9" s="782"/>
      <c r="G9" s="782"/>
      <c r="H9" s="782"/>
      <c r="I9" s="782"/>
      <c r="J9" s="782"/>
      <c r="K9" s="783"/>
    </row>
    <row r="10" spans="1:14">
      <c r="I10" s="306"/>
    </row>
    <row r="11" spans="1:14">
      <c r="A11" s="307" t="s">
        <v>381</v>
      </c>
      <c r="B11" s="307"/>
      <c r="C11" s="307"/>
      <c r="D11" s="307"/>
      <c r="E11" s="307"/>
      <c r="F11" s="307"/>
      <c r="G11" s="307"/>
      <c r="H11" s="307"/>
      <c r="I11" s="307"/>
      <c r="J11" s="307"/>
      <c r="K11" s="307"/>
      <c r="L11" s="307"/>
      <c r="M11" s="307"/>
    </row>
    <row r="12" spans="1:14">
      <c r="A12" s="307"/>
      <c r="B12" s="308" t="s">
        <v>369</v>
      </c>
      <c r="C12" s="308" t="s">
        <v>370</v>
      </c>
      <c r="D12" s="308" t="s">
        <v>371</v>
      </c>
      <c r="E12" s="308" t="s">
        <v>372</v>
      </c>
      <c r="F12" s="308" t="s">
        <v>373</v>
      </c>
      <c r="G12" s="308" t="s">
        <v>374</v>
      </c>
      <c r="H12" s="308" t="s">
        <v>375</v>
      </c>
      <c r="I12" s="308" t="s">
        <v>376</v>
      </c>
      <c r="J12" s="308" t="s">
        <v>377</v>
      </c>
      <c r="K12" s="308" t="s">
        <v>378</v>
      </c>
      <c r="L12" s="308" t="s">
        <v>379</v>
      </c>
      <c r="M12" s="308" t="s">
        <v>380</v>
      </c>
    </row>
    <row r="13" spans="1:14">
      <c r="A13" s="307"/>
      <c r="B13" s="309"/>
      <c r="C13" s="309"/>
      <c r="D13" s="309"/>
      <c r="E13" s="309"/>
      <c r="F13" s="309"/>
      <c r="G13" s="309"/>
      <c r="H13" s="309"/>
      <c r="I13" s="309"/>
      <c r="J13" s="309"/>
      <c r="K13" s="309"/>
      <c r="L13" s="309"/>
      <c r="M13" s="309"/>
    </row>
    <row r="15" spans="1:14">
      <c r="A15" s="310" t="s">
        <v>382</v>
      </c>
    </row>
    <row r="16" spans="1:14">
      <c r="A16" s="307" t="s">
        <v>388</v>
      </c>
      <c r="B16" s="772"/>
      <c r="C16" s="772"/>
      <c r="D16" s="762" t="s">
        <v>383</v>
      </c>
      <c r="E16" s="763"/>
      <c r="F16" s="773"/>
      <c r="G16" s="773"/>
    </row>
    <row r="17" spans="1:11">
      <c r="B17" s="159"/>
      <c r="C17" s="159"/>
    </row>
    <row r="18" spans="1:11">
      <c r="A18" s="310" t="s">
        <v>391</v>
      </c>
      <c r="J18" s="133" t="s">
        <v>412</v>
      </c>
      <c r="K18" s="133" t="s">
        <v>413</v>
      </c>
    </row>
    <row r="19" spans="1:11">
      <c r="A19" s="296" t="s">
        <v>521</v>
      </c>
      <c r="B19" s="761"/>
      <c r="C19" s="761"/>
      <c r="D19" s="761"/>
      <c r="E19" s="761"/>
      <c r="F19" s="761"/>
      <c r="G19" s="761"/>
      <c r="H19" s="307"/>
      <c r="I19" s="311" t="s">
        <v>384</v>
      </c>
      <c r="J19" s="312"/>
      <c r="K19" s="312"/>
    </row>
    <row r="20" spans="1:11">
      <c r="A20" s="113"/>
      <c r="B20" s="761"/>
      <c r="C20" s="761"/>
      <c r="D20" s="761"/>
      <c r="E20" s="761"/>
      <c r="F20" s="761"/>
      <c r="G20" s="761"/>
      <c r="H20" s="307"/>
      <c r="I20" s="311" t="s">
        <v>384</v>
      </c>
      <c r="J20" s="312"/>
      <c r="K20" s="312"/>
    </row>
    <row r="21" spans="1:11">
      <c r="A21" s="113"/>
      <c r="B21" s="761"/>
      <c r="C21" s="761"/>
      <c r="D21" s="761"/>
      <c r="E21" s="761"/>
      <c r="F21" s="761"/>
      <c r="G21" s="761"/>
      <c r="H21" s="307"/>
      <c r="I21" s="311" t="s">
        <v>384</v>
      </c>
      <c r="J21" s="312"/>
      <c r="K21" s="312"/>
    </row>
    <row r="22" spans="1:11">
      <c r="A22" s="113"/>
      <c r="B22" s="761"/>
      <c r="C22" s="761"/>
      <c r="D22" s="761"/>
      <c r="E22" s="761"/>
      <c r="F22" s="761"/>
      <c r="G22" s="761"/>
      <c r="H22" s="307"/>
      <c r="I22" s="311" t="s">
        <v>384</v>
      </c>
      <c r="J22" s="312"/>
      <c r="K22" s="312"/>
    </row>
    <row r="23" spans="1:11">
      <c r="A23" s="113"/>
      <c r="B23" s="761"/>
      <c r="C23" s="761"/>
      <c r="D23" s="761"/>
      <c r="E23" s="761"/>
      <c r="F23" s="761"/>
      <c r="G23" s="761"/>
      <c r="H23" s="307"/>
      <c r="I23" s="311" t="s">
        <v>384</v>
      </c>
      <c r="J23" s="312"/>
      <c r="K23" s="312"/>
    </row>
    <row r="24" spans="1:11">
      <c r="A24" s="113"/>
      <c r="B24" s="188"/>
      <c r="C24" s="188"/>
      <c r="E24" s="86"/>
      <c r="I24" s="313"/>
    </row>
    <row r="25" spans="1:11">
      <c r="A25" s="296" t="s">
        <v>522</v>
      </c>
      <c r="B25" s="761"/>
      <c r="C25" s="761"/>
      <c r="D25" s="761"/>
      <c r="E25" s="761"/>
      <c r="F25" s="761"/>
      <c r="G25" s="761"/>
      <c r="H25" s="307"/>
      <c r="I25" s="311" t="s">
        <v>386</v>
      </c>
      <c r="J25" s="312"/>
      <c r="K25" s="312"/>
    </row>
    <row r="26" spans="1:11">
      <c r="A26" s="113"/>
      <c r="B26" s="761"/>
      <c r="C26" s="761"/>
      <c r="D26" s="761"/>
      <c r="E26" s="761"/>
      <c r="F26" s="761"/>
      <c r="G26" s="761"/>
      <c r="H26" s="307"/>
      <c r="I26" s="311" t="s">
        <v>386</v>
      </c>
      <c r="J26" s="312"/>
      <c r="K26" s="312"/>
    </row>
    <row r="27" spans="1:11">
      <c r="A27" s="113"/>
      <c r="B27" s="761"/>
      <c r="C27" s="761"/>
      <c r="D27" s="761"/>
      <c r="E27" s="761"/>
      <c r="F27" s="761"/>
      <c r="G27" s="761"/>
      <c r="H27" s="307"/>
      <c r="I27" s="311" t="s">
        <v>386</v>
      </c>
      <c r="J27" s="312"/>
      <c r="K27" s="312"/>
    </row>
    <row r="28" spans="1:11">
      <c r="A28" s="113"/>
      <c r="B28" s="761"/>
      <c r="C28" s="761"/>
      <c r="D28" s="761"/>
      <c r="E28" s="761"/>
      <c r="F28" s="761"/>
      <c r="G28" s="761"/>
      <c r="H28" s="307"/>
      <c r="I28" s="311" t="s">
        <v>386</v>
      </c>
      <c r="J28" s="312"/>
      <c r="K28" s="312"/>
    </row>
    <row r="29" spans="1:11">
      <c r="F29" s="298"/>
      <c r="I29" s="314"/>
    </row>
    <row r="30" spans="1:11">
      <c r="A30" s="307" t="s">
        <v>405</v>
      </c>
      <c r="B30" s="95"/>
      <c r="C30" s="761"/>
      <c r="D30" s="761"/>
      <c r="F30" s="307" t="s">
        <v>417</v>
      </c>
      <c r="G30" s="307"/>
      <c r="H30" s="762" t="s">
        <v>416</v>
      </c>
      <c r="I30" s="763"/>
      <c r="J30" s="767" t="s">
        <v>407</v>
      </c>
      <c r="K30" s="767"/>
    </row>
    <row r="31" spans="1:11">
      <c r="F31" s="760" t="s">
        <v>408</v>
      </c>
      <c r="G31" s="760"/>
      <c r="H31" s="764"/>
      <c r="I31" s="765"/>
      <c r="J31" s="766"/>
      <c r="K31" s="766"/>
    </row>
    <row r="32" spans="1:11" ht="12.75" customHeight="1">
      <c r="F32" s="760" t="s">
        <v>415</v>
      </c>
      <c r="G32" s="760"/>
      <c r="H32" s="758"/>
      <c r="I32" s="759"/>
      <c r="J32" s="766"/>
      <c r="K32" s="766"/>
    </row>
    <row r="33" spans="6:11">
      <c r="F33" s="760" t="s">
        <v>409</v>
      </c>
      <c r="G33" s="760"/>
      <c r="H33" s="758"/>
      <c r="I33" s="759"/>
      <c r="J33" s="766"/>
      <c r="K33" s="766"/>
    </row>
    <row r="34" spans="6:11">
      <c r="F34" s="760" t="s">
        <v>414</v>
      </c>
      <c r="G34" s="760"/>
      <c r="H34" s="758"/>
      <c r="I34" s="759"/>
      <c r="J34" s="766"/>
      <c r="K34" s="766"/>
    </row>
    <row r="35" spans="6:11">
      <c r="F35" s="760" t="s">
        <v>410</v>
      </c>
      <c r="G35" s="760"/>
      <c r="H35" s="758"/>
      <c r="I35" s="759"/>
      <c r="J35" s="766"/>
      <c r="K35" s="766"/>
    </row>
    <row r="36" spans="6:11">
      <c r="F36" s="760" t="s">
        <v>556</v>
      </c>
      <c r="G36" s="760"/>
      <c r="H36" s="758"/>
      <c r="I36" s="759"/>
      <c r="J36" s="766"/>
      <c r="K36" s="766"/>
    </row>
    <row r="37" spans="6:11">
      <c r="F37" s="760" t="s">
        <v>411</v>
      </c>
      <c r="G37" s="760"/>
      <c r="H37" s="758"/>
      <c r="I37" s="759"/>
      <c r="J37" s="766"/>
      <c r="K37" s="766"/>
    </row>
    <row r="38" spans="6:11">
      <c r="I38" s="314"/>
    </row>
  </sheetData>
  <mergeCells count="46">
    <mergeCell ref="J30:K30"/>
    <mergeCell ref="K1:M1"/>
    <mergeCell ref="K2:M2"/>
    <mergeCell ref="B6:C6"/>
    <mergeCell ref="B16:C16"/>
    <mergeCell ref="F16:G16"/>
    <mergeCell ref="C1:F1"/>
    <mergeCell ref="C2:F2"/>
    <mergeCell ref="C30:D30"/>
    <mergeCell ref="K3:M3"/>
    <mergeCell ref="A1:B1"/>
    <mergeCell ref="A2:B2"/>
    <mergeCell ref="D16:E16"/>
    <mergeCell ref="A9:K9"/>
    <mergeCell ref="I6:K6"/>
    <mergeCell ref="B19:G19"/>
    <mergeCell ref="H35:I35"/>
    <mergeCell ref="F34:G34"/>
    <mergeCell ref="F35:G35"/>
    <mergeCell ref="F36:G36"/>
    <mergeCell ref="F37:G37"/>
    <mergeCell ref="H36:I36"/>
    <mergeCell ref="H37:I37"/>
    <mergeCell ref="J36:K36"/>
    <mergeCell ref="J37:K37"/>
    <mergeCell ref="J31:K31"/>
    <mergeCell ref="J32:K32"/>
    <mergeCell ref="J33:K33"/>
    <mergeCell ref="J34:K34"/>
    <mergeCell ref="J35:K35"/>
    <mergeCell ref="B20:G20"/>
    <mergeCell ref="B21:G21"/>
    <mergeCell ref="B22:G22"/>
    <mergeCell ref="B23:G23"/>
    <mergeCell ref="B25:G25"/>
    <mergeCell ref="H32:I32"/>
    <mergeCell ref="H33:I33"/>
    <mergeCell ref="H34:I34"/>
    <mergeCell ref="F31:G31"/>
    <mergeCell ref="B26:G26"/>
    <mergeCell ref="B28:G28"/>
    <mergeCell ref="B27:G27"/>
    <mergeCell ref="H30:I30"/>
    <mergeCell ref="H31:I31"/>
    <mergeCell ref="F32:G32"/>
    <mergeCell ref="F33:G33"/>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U30"/>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9.5" customHeight="1">
      <c r="B8" s="81"/>
      <c r="C8" s="121"/>
      <c r="D8" s="83"/>
      <c r="E8" s="84"/>
      <c r="F8" s="84"/>
      <c r="G8" s="84"/>
      <c r="H8" s="112"/>
      <c r="I8" s="262"/>
      <c r="J8" s="263"/>
      <c r="K8" s="263"/>
    </row>
    <row r="9" spans="1:21" ht="18.75" thickBot="1">
      <c r="B9" s="998" t="s">
        <v>157</v>
      </c>
      <c r="C9" s="998"/>
      <c r="D9" s="998"/>
      <c r="E9" s="998"/>
      <c r="F9" s="84"/>
      <c r="G9" s="84"/>
      <c r="H9" s="84"/>
      <c r="I9" s="122"/>
      <c r="J9" s="122"/>
      <c r="K9" s="122"/>
    </row>
    <row r="10" spans="1:21" ht="57" customHeight="1" thickBot="1">
      <c r="B10" s="223" t="s">
        <v>317</v>
      </c>
      <c r="C10" s="224">
        <v>1</v>
      </c>
      <c r="D10" s="272" t="s">
        <v>424</v>
      </c>
      <c r="E10" s="1147" t="s">
        <v>499</v>
      </c>
      <c r="F10" s="1147"/>
      <c r="G10" s="1147"/>
      <c r="H10" s="1147"/>
      <c r="I10" s="225"/>
      <c r="J10" s="171"/>
      <c r="K10" s="171"/>
      <c r="L10" s="226"/>
    </row>
    <row r="11" spans="1:21" ht="33" customHeight="1">
      <c r="B11" s="1041" t="s">
        <v>321</v>
      </c>
      <c r="C11" s="176">
        <v>2</v>
      </c>
      <c r="D11" s="267" t="s">
        <v>318</v>
      </c>
      <c r="E11" s="1148" t="s">
        <v>498</v>
      </c>
      <c r="F11" s="1148"/>
      <c r="G11" s="1148"/>
      <c r="H11" s="1148"/>
      <c r="I11" s="108"/>
      <c r="J11" s="286"/>
      <c r="K11" s="286"/>
      <c r="L11" s="196"/>
    </row>
    <row r="12" spans="1:21" ht="83.25" customHeight="1">
      <c r="B12" s="1046"/>
      <c r="C12" s="173">
        <v>3</v>
      </c>
      <c r="D12" s="268" t="s">
        <v>497</v>
      </c>
      <c r="E12" s="1145" t="s">
        <v>588</v>
      </c>
      <c r="F12" s="1145"/>
      <c r="G12" s="1145"/>
      <c r="H12" s="1145"/>
      <c r="I12" s="288"/>
      <c r="J12" s="287"/>
      <c r="K12" s="287"/>
      <c r="L12" s="197"/>
    </row>
    <row r="13" spans="1:21" ht="45" customHeight="1">
      <c r="B13" s="1046"/>
      <c r="C13" s="173">
        <v>4</v>
      </c>
      <c r="D13" s="175" t="s">
        <v>589</v>
      </c>
      <c r="E13" s="1145" t="s">
        <v>500</v>
      </c>
      <c r="F13" s="1145"/>
      <c r="G13" s="1145"/>
      <c r="H13" s="1145"/>
      <c r="I13" s="288"/>
      <c r="J13" s="287"/>
      <c r="K13" s="287"/>
      <c r="L13" s="197"/>
    </row>
    <row r="14" spans="1:21" ht="79.5" customHeight="1">
      <c r="B14" s="1046"/>
      <c r="C14" s="173">
        <v>5</v>
      </c>
      <c r="D14" s="268" t="s">
        <v>281</v>
      </c>
      <c r="E14" s="1145" t="s">
        <v>319</v>
      </c>
      <c r="F14" s="1145"/>
      <c r="G14" s="1145"/>
      <c r="H14" s="1145"/>
      <c r="I14" s="109"/>
      <c r="J14" s="287"/>
      <c r="K14" s="287"/>
      <c r="L14" s="197"/>
    </row>
    <row r="15" spans="1:21" ht="59.25" customHeight="1" thickBot="1">
      <c r="B15" s="1042"/>
      <c r="C15" s="180">
        <v>6</v>
      </c>
      <c r="D15" s="276" t="s">
        <v>320</v>
      </c>
      <c r="E15" s="1124"/>
      <c r="F15" s="1124"/>
      <c r="G15" s="1124"/>
      <c r="H15" s="1124"/>
      <c r="I15" s="110"/>
      <c r="J15" s="97"/>
      <c r="K15" s="97"/>
      <c r="L15" s="201"/>
    </row>
    <row r="16" spans="1:21" ht="30" customHeight="1">
      <c r="B16" s="1041" t="s">
        <v>323</v>
      </c>
      <c r="C16" s="176">
        <v>7</v>
      </c>
      <c r="D16" s="267" t="s">
        <v>394</v>
      </c>
      <c r="E16" s="1148" t="s">
        <v>428</v>
      </c>
      <c r="F16" s="1148"/>
      <c r="G16" s="1148"/>
      <c r="H16" s="1148"/>
      <c r="I16" s="286"/>
      <c r="J16" s="280"/>
      <c r="K16" s="286"/>
      <c r="L16" s="196"/>
    </row>
    <row r="17" spans="2:12" ht="27.75" customHeight="1">
      <c r="B17" s="1046"/>
      <c r="C17" s="173">
        <v>8</v>
      </c>
      <c r="D17" s="268" t="s">
        <v>322</v>
      </c>
      <c r="E17" s="1145"/>
      <c r="F17" s="1145"/>
      <c r="G17" s="1145"/>
      <c r="H17" s="1145"/>
      <c r="I17" s="287"/>
      <c r="J17" s="288"/>
      <c r="K17" s="287"/>
      <c r="L17" s="197"/>
    </row>
    <row r="18" spans="2:12" ht="129" customHeight="1" thickBot="1">
      <c r="B18" s="1042"/>
      <c r="C18" s="180">
        <v>9</v>
      </c>
      <c r="D18" s="227" t="s">
        <v>501</v>
      </c>
      <c r="E18" s="1124" t="s">
        <v>71</v>
      </c>
      <c r="F18" s="1124"/>
      <c r="G18" s="1124"/>
      <c r="H18" s="1124"/>
      <c r="I18" s="96"/>
      <c r="J18" s="97"/>
      <c r="K18" s="97"/>
      <c r="L18" s="201"/>
    </row>
    <row r="19" spans="2:12" ht="42" customHeight="1">
      <c r="B19" s="1041" t="s">
        <v>496</v>
      </c>
      <c r="C19" s="221">
        <v>10</v>
      </c>
      <c r="D19" s="435" t="s">
        <v>734</v>
      </c>
      <c r="E19" s="948" t="s">
        <v>735</v>
      </c>
      <c r="F19" s="948"/>
      <c r="G19" s="948"/>
      <c r="H19" s="948"/>
      <c r="I19" s="431"/>
      <c r="J19" s="432"/>
      <c r="K19" s="432"/>
      <c r="L19" s="428"/>
    </row>
    <row r="20" spans="2:12" ht="62.25" customHeight="1" thickBot="1">
      <c r="B20" s="1042"/>
      <c r="C20" s="222">
        <v>11</v>
      </c>
      <c r="D20" s="590" t="s">
        <v>737</v>
      </c>
      <c r="E20" s="1146" t="s">
        <v>736</v>
      </c>
      <c r="F20" s="1146"/>
      <c r="G20" s="1146"/>
      <c r="H20" s="1146"/>
      <c r="I20" s="429"/>
      <c r="J20" s="467"/>
      <c r="K20" s="97"/>
      <c r="L20" s="430"/>
    </row>
    <row r="21" spans="2:12" ht="62.25" customHeight="1" thickBot="1">
      <c r="B21" s="165" t="s">
        <v>502</v>
      </c>
      <c r="C21" s="337">
        <v>12</v>
      </c>
      <c r="D21" s="340" t="s">
        <v>581</v>
      </c>
      <c r="E21" s="1125" t="s">
        <v>580</v>
      </c>
      <c r="F21" s="1125"/>
      <c r="G21" s="1125"/>
      <c r="H21" s="1125"/>
      <c r="I21" s="199"/>
      <c r="J21" s="104"/>
      <c r="K21" s="104"/>
      <c r="L21" s="196"/>
    </row>
    <row r="22" spans="2:12" ht="18.75" customHeight="1" thickBot="1">
      <c r="B22" s="117"/>
      <c r="C22" s="115"/>
      <c r="D22" s="118"/>
      <c r="E22" s="119"/>
      <c r="F22" s="119"/>
      <c r="G22" s="120"/>
      <c r="H22" s="120"/>
      <c r="I22" s="106"/>
      <c r="J22" s="106"/>
      <c r="K22" s="106"/>
      <c r="L22" s="107"/>
    </row>
    <row r="23" spans="2:12" ht="19.5" customHeight="1">
      <c r="B23" s="117"/>
      <c r="C23" s="1136" t="s">
        <v>602</v>
      </c>
      <c r="D23" s="1137"/>
      <c r="E23" s="348"/>
      <c r="F23" s="119"/>
      <c r="G23" s="119"/>
      <c r="H23" s="211" t="s">
        <v>404</v>
      </c>
      <c r="I23" s="212">
        <f>SUM(I10:I21)</f>
        <v>0</v>
      </c>
      <c r="J23" s="212">
        <f t="shared" ref="J23:K23" si="0">SUM(J10:J21)</f>
        <v>0</v>
      </c>
      <c r="K23" s="213">
        <f t="shared" si="0"/>
        <v>0</v>
      </c>
      <c r="L23" s="113"/>
    </row>
    <row r="24" spans="2:12" ht="19.5" customHeight="1">
      <c r="B24" s="117"/>
      <c r="C24" s="1138" t="s">
        <v>603</v>
      </c>
      <c r="D24" s="1139"/>
      <c r="E24" s="348"/>
      <c r="F24" s="119"/>
      <c r="G24" s="119"/>
      <c r="H24" s="214" t="s">
        <v>403</v>
      </c>
      <c r="I24" s="207">
        <v>9</v>
      </c>
      <c r="J24" s="207">
        <v>3</v>
      </c>
      <c r="K24" s="215">
        <v>0</v>
      </c>
      <c r="L24" s="113"/>
    </row>
    <row r="25" spans="2:12" ht="19.5" customHeight="1">
      <c r="B25" s="81"/>
      <c r="C25" s="121"/>
      <c r="D25" s="83"/>
      <c r="E25" s="84"/>
      <c r="F25" s="84"/>
      <c r="G25" s="84"/>
      <c r="H25" s="214" t="s">
        <v>332</v>
      </c>
      <c r="I25" s="208">
        <v>1</v>
      </c>
      <c r="J25" s="209">
        <v>0.5</v>
      </c>
      <c r="K25" s="216" t="s">
        <v>418</v>
      </c>
    </row>
    <row r="26" spans="2:12" ht="19.5" customHeight="1" thickBot="1">
      <c r="B26" s="81"/>
      <c r="C26" s="1132" t="s">
        <v>604</v>
      </c>
      <c r="D26" s="1133"/>
      <c r="E26" s="1130"/>
      <c r="F26" s="84"/>
      <c r="G26" s="84"/>
      <c r="H26" s="217" t="s">
        <v>419</v>
      </c>
      <c r="I26" s="218">
        <f>I23/I24</f>
        <v>0</v>
      </c>
      <c r="J26" s="218">
        <f>J23/J24</f>
        <v>0</v>
      </c>
      <c r="K26" s="219" t="s">
        <v>418</v>
      </c>
    </row>
    <row r="27" spans="2:12">
      <c r="C27" s="1134"/>
      <c r="D27" s="1135"/>
      <c r="E27" s="1131"/>
      <c r="F27" s="160"/>
    </row>
    <row r="28" spans="2:12">
      <c r="D28" s="160"/>
      <c r="E28" s="160"/>
      <c r="F28" s="160"/>
    </row>
    <row r="29" spans="2:12">
      <c r="D29" s="159"/>
      <c r="E29" s="159"/>
      <c r="F29" s="159"/>
    </row>
    <row r="30" spans="2:12">
      <c r="D30" s="159"/>
      <c r="E30" s="159"/>
      <c r="F30" s="159"/>
    </row>
  </sheetData>
  <mergeCells count="36">
    <mergeCell ref="C23:D23"/>
    <mergeCell ref="C24:D24"/>
    <mergeCell ref="C26:D27"/>
    <mergeCell ref="E26:E27"/>
    <mergeCell ref="E21:H21"/>
    <mergeCell ref="B16:B18"/>
    <mergeCell ref="E16:H16"/>
    <mergeCell ref="E17:H17"/>
    <mergeCell ref="E18:H18"/>
    <mergeCell ref="B19:B20"/>
    <mergeCell ref="E19:H19"/>
    <mergeCell ref="E20:H20"/>
    <mergeCell ref="B9:E9"/>
    <mergeCell ref="E10:H10"/>
    <mergeCell ref="B11:B15"/>
    <mergeCell ref="E11:H11"/>
    <mergeCell ref="E12:H12"/>
    <mergeCell ref="E13:H13"/>
    <mergeCell ref="E14:H14"/>
    <mergeCell ref="E15:H15"/>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6">
    <cfRule type="cellIs" dxfId="43" priority="27" operator="lessThanOrEqual">
      <formula>0.99</formula>
    </cfRule>
    <cfRule type="cellIs" dxfId="42" priority="28" operator="equal">
      <formula>1</formula>
    </cfRule>
  </conditionalFormatting>
  <conditionalFormatting sqref="J26">
    <cfRule type="cellIs" dxfId="41" priority="25" operator="lessThanOrEqual">
      <formula>0.5</formula>
    </cfRule>
    <cfRule type="cellIs" dxfId="40" priority="26" operator="greaterThanOrEqual">
      <formula>0.5</formula>
    </cfRule>
  </conditionalFormatting>
  <pageMargins left="0.7" right="0.7" top="0.75" bottom="0.75" header="0.3" footer="0.3"/>
  <pageSetup paperSize="9" scale="51" orientation="landscape" r:id="rId1"/>
  <drawing r:id="rId2"/>
</worksheet>
</file>

<file path=xl/worksheets/sheet11.xml><?xml version="1.0" encoding="utf-8"?>
<worksheet xmlns="http://schemas.openxmlformats.org/spreadsheetml/2006/main" xmlns:r="http://schemas.openxmlformats.org/officeDocument/2006/relationships">
  <sheetPr>
    <tabColor theme="9" tint="0.39997558519241921"/>
  </sheetPr>
  <dimension ref="A1:U29"/>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3"/>
      <c r="K8" s="122"/>
    </row>
    <row r="9" spans="1:21" ht="18.75" thickBot="1">
      <c r="B9" s="998" t="s">
        <v>158</v>
      </c>
      <c r="C9" s="998"/>
      <c r="D9" s="998"/>
      <c r="E9" s="998"/>
      <c r="F9" s="84"/>
      <c r="G9" s="84"/>
      <c r="H9" s="84"/>
      <c r="I9" s="122"/>
      <c r="J9" s="122"/>
      <c r="K9" s="122"/>
    </row>
    <row r="10" spans="1:21" ht="63" customHeight="1" thickBot="1">
      <c r="B10" s="228" t="s">
        <v>317</v>
      </c>
      <c r="C10" s="229">
        <v>1</v>
      </c>
      <c r="D10" s="273" t="s">
        <v>425</v>
      </c>
      <c r="E10" s="1149"/>
      <c r="F10" s="1149"/>
      <c r="G10" s="1149"/>
      <c r="H10" s="1149"/>
      <c r="I10" s="102"/>
      <c r="J10" s="102"/>
      <c r="K10" s="194"/>
      <c r="L10" s="226"/>
    </row>
    <row r="11" spans="1:21" ht="36" customHeight="1">
      <c r="B11" s="1041" t="s">
        <v>507</v>
      </c>
      <c r="C11" s="168">
        <v>2</v>
      </c>
      <c r="D11" s="270" t="s">
        <v>0</v>
      </c>
      <c r="E11" s="1032" t="s">
        <v>1</v>
      </c>
      <c r="F11" s="1032"/>
      <c r="G11" s="1032"/>
      <c r="H11" s="1032"/>
      <c r="I11" s="286"/>
      <c r="J11" s="286"/>
      <c r="K11" s="280"/>
      <c r="L11" s="196"/>
    </row>
    <row r="12" spans="1:21" ht="33" customHeight="1">
      <c r="B12" s="1046"/>
      <c r="C12" s="167">
        <v>3</v>
      </c>
      <c r="D12" s="269" t="s">
        <v>318</v>
      </c>
      <c r="E12" s="1037" t="s">
        <v>498</v>
      </c>
      <c r="F12" s="1037"/>
      <c r="G12" s="1037"/>
      <c r="H12" s="1037"/>
      <c r="I12" s="109"/>
      <c r="J12" s="287"/>
      <c r="K12" s="287"/>
      <c r="L12" s="197"/>
    </row>
    <row r="13" spans="1:21" ht="73.5" customHeight="1">
      <c r="B13" s="1046"/>
      <c r="C13" s="167">
        <v>4</v>
      </c>
      <c r="D13" s="269" t="s">
        <v>503</v>
      </c>
      <c r="E13" s="1145" t="s">
        <v>590</v>
      </c>
      <c r="F13" s="1145"/>
      <c r="G13" s="1145"/>
      <c r="H13" s="1145"/>
      <c r="I13" s="109"/>
      <c r="J13" s="287"/>
      <c r="K13" s="287"/>
      <c r="L13" s="197"/>
    </row>
    <row r="14" spans="1:21" ht="94.5" customHeight="1">
      <c r="B14" s="1046"/>
      <c r="C14" s="167">
        <v>5</v>
      </c>
      <c r="D14" s="175" t="s">
        <v>504</v>
      </c>
      <c r="E14" s="1145" t="s">
        <v>505</v>
      </c>
      <c r="F14" s="1145"/>
      <c r="G14" s="1145"/>
      <c r="H14" s="1145"/>
      <c r="I14" s="109"/>
      <c r="J14" s="287"/>
      <c r="K14" s="287"/>
      <c r="L14" s="197"/>
    </row>
    <row r="15" spans="1:21" ht="66.75" customHeight="1">
      <c r="B15" s="1046"/>
      <c r="C15" s="167">
        <v>6</v>
      </c>
      <c r="D15" s="175" t="s">
        <v>510</v>
      </c>
      <c r="E15" s="1145" t="s">
        <v>506</v>
      </c>
      <c r="F15" s="1145"/>
      <c r="G15" s="1145"/>
      <c r="H15" s="1145"/>
      <c r="I15" s="109"/>
      <c r="J15" s="287"/>
      <c r="K15" s="287"/>
      <c r="L15" s="197"/>
    </row>
    <row r="16" spans="1:21" ht="73.5" customHeight="1">
      <c r="B16" s="1046"/>
      <c r="C16" s="167">
        <v>7</v>
      </c>
      <c r="D16" s="269" t="s">
        <v>591</v>
      </c>
      <c r="E16" s="1037" t="s">
        <v>3</v>
      </c>
      <c r="F16" s="1037"/>
      <c r="G16" s="1037"/>
      <c r="H16" s="1037"/>
      <c r="I16" s="109"/>
      <c r="J16" s="287"/>
      <c r="K16" s="287"/>
      <c r="L16" s="197"/>
    </row>
    <row r="17" spans="2:13" ht="59.25" customHeight="1" thickBot="1">
      <c r="B17" s="1042"/>
      <c r="C17" s="170">
        <v>8</v>
      </c>
      <c r="D17" s="274" t="s">
        <v>508</v>
      </c>
      <c r="E17" s="1124"/>
      <c r="F17" s="1124"/>
      <c r="G17" s="1124"/>
      <c r="H17" s="1124"/>
      <c r="I17" s="110"/>
      <c r="J17" s="97"/>
      <c r="K17" s="97"/>
      <c r="L17" s="201"/>
    </row>
    <row r="18" spans="2:13" ht="42" customHeight="1">
      <c r="B18" s="1041" t="s">
        <v>473</v>
      </c>
      <c r="C18" s="168">
        <v>9</v>
      </c>
      <c r="D18" s="270" t="s">
        <v>509</v>
      </c>
      <c r="E18" s="1148" t="s">
        <v>592</v>
      </c>
      <c r="F18" s="1148"/>
      <c r="G18" s="1148"/>
      <c r="H18" s="1148"/>
      <c r="I18" s="108"/>
      <c r="J18" s="286"/>
      <c r="K18" s="286"/>
      <c r="L18" s="196"/>
    </row>
    <row r="19" spans="2:13" ht="30" customHeight="1">
      <c r="B19" s="1046"/>
      <c r="C19" s="167">
        <v>10</v>
      </c>
      <c r="D19" s="269" t="s">
        <v>322</v>
      </c>
      <c r="E19" s="1145"/>
      <c r="F19" s="1145"/>
      <c r="G19" s="1145"/>
      <c r="H19" s="1145"/>
      <c r="I19" s="287"/>
      <c r="J19" s="288"/>
      <c r="K19" s="287"/>
      <c r="L19" s="197"/>
    </row>
    <row r="20" spans="2:13" ht="121.5" customHeight="1" thickBot="1">
      <c r="B20" s="1042"/>
      <c r="C20" s="170">
        <v>11</v>
      </c>
      <c r="D20" s="274" t="s">
        <v>426</v>
      </c>
      <c r="E20" s="1124" t="s">
        <v>429</v>
      </c>
      <c r="F20" s="1124"/>
      <c r="G20" s="1124"/>
      <c r="H20" s="1124"/>
      <c r="I20" s="97"/>
      <c r="J20" s="110"/>
      <c r="K20" s="97"/>
      <c r="L20" s="201"/>
    </row>
    <row r="21" spans="2:13" ht="45" customHeight="1">
      <c r="B21" s="1041" t="s">
        <v>496</v>
      </c>
      <c r="C21" s="221">
        <v>12</v>
      </c>
      <c r="D21" s="435" t="s">
        <v>734</v>
      </c>
      <c r="E21" s="948" t="s">
        <v>735</v>
      </c>
      <c r="F21" s="948"/>
      <c r="G21" s="948"/>
      <c r="H21" s="948"/>
      <c r="I21" s="431"/>
      <c r="J21" s="432"/>
      <c r="K21" s="432"/>
      <c r="L21" s="428"/>
      <c r="M21" s="87" t="s">
        <v>488</v>
      </c>
    </row>
    <row r="22" spans="2:13" ht="54.75" customHeight="1" thickBot="1">
      <c r="B22" s="1042"/>
      <c r="C22" s="222">
        <v>13</v>
      </c>
      <c r="D22" s="590" t="s">
        <v>737</v>
      </c>
      <c r="E22" s="1146" t="s">
        <v>736</v>
      </c>
      <c r="F22" s="1146"/>
      <c r="G22" s="1146"/>
      <c r="H22" s="1146"/>
      <c r="I22" s="429"/>
      <c r="J22" s="467"/>
      <c r="K22" s="97"/>
      <c r="L22" s="430"/>
    </row>
    <row r="23" spans="2:13" ht="56.25" customHeight="1" thickBot="1">
      <c r="B23" s="341" t="s">
        <v>502</v>
      </c>
      <c r="C23" s="342">
        <v>14</v>
      </c>
      <c r="D23" s="340" t="s">
        <v>581</v>
      </c>
      <c r="E23" s="1125" t="s">
        <v>580</v>
      </c>
      <c r="F23" s="1125"/>
      <c r="G23" s="1125"/>
      <c r="H23" s="1125"/>
      <c r="I23" s="109"/>
      <c r="J23" s="287"/>
      <c r="K23" s="287"/>
      <c r="L23" s="196"/>
    </row>
    <row r="24" spans="2:13" ht="15" customHeight="1" thickBot="1">
      <c r="B24" s="117"/>
      <c r="C24" s="115"/>
      <c r="D24" s="118"/>
      <c r="E24" s="119"/>
      <c r="F24" s="119"/>
      <c r="G24" s="119"/>
      <c r="H24" s="120"/>
      <c r="I24" s="106"/>
      <c r="J24" s="106"/>
      <c r="K24" s="106"/>
      <c r="L24" s="107"/>
    </row>
    <row r="25" spans="2:13" ht="19.5" customHeight="1">
      <c r="B25" s="117"/>
      <c r="C25" s="1136" t="s">
        <v>602</v>
      </c>
      <c r="D25" s="1137"/>
      <c r="E25" s="348"/>
      <c r="F25" s="119"/>
      <c r="G25" s="119"/>
      <c r="H25" s="211" t="s">
        <v>404</v>
      </c>
      <c r="I25" s="212">
        <f>SUM(I10:I23)</f>
        <v>0</v>
      </c>
      <c r="J25" s="212">
        <f t="shared" ref="J25:K25" si="0">SUM(J10:J23)</f>
        <v>0</v>
      </c>
      <c r="K25" s="213">
        <f t="shared" si="0"/>
        <v>0</v>
      </c>
      <c r="L25" s="113"/>
    </row>
    <row r="26" spans="2:13" ht="19.5" customHeight="1">
      <c r="B26" s="117"/>
      <c r="C26" s="1138" t="s">
        <v>603</v>
      </c>
      <c r="D26" s="1139"/>
      <c r="E26" s="348"/>
      <c r="F26" s="119"/>
      <c r="G26" s="119"/>
      <c r="H26" s="214" t="s">
        <v>403</v>
      </c>
      <c r="I26" s="207">
        <v>9</v>
      </c>
      <c r="J26" s="207">
        <v>3</v>
      </c>
      <c r="K26" s="215">
        <v>2</v>
      </c>
      <c r="L26" s="113"/>
    </row>
    <row r="27" spans="2:13" ht="19.5" customHeight="1">
      <c r="B27" s="81"/>
      <c r="C27" s="121"/>
      <c r="D27" s="83"/>
      <c r="E27" s="84"/>
      <c r="F27" s="84"/>
      <c r="G27" s="84"/>
      <c r="H27" s="214" t="s">
        <v>332</v>
      </c>
      <c r="I27" s="208">
        <v>1</v>
      </c>
      <c r="J27" s="209">
        <v>0.5</v>
      </c>
      <c r="K27" s="216" t="s">
        <v>418</v>
      </c>
    </row>
    <row r="28" spans="2:13" ht="19.5" customHeight="1" thickBot="1">
      <c r="B28" s="81"/>
      <c r="C28" s="1132" t="s">
        <v>604</v>
      </c>
      <c r="D28" s="1133"/>
      <c r="E28" s="1130"/>
      <c r="F28" s="84"/>
      <c r="G28" s="84"/>
      <c r="H28" s="217" t="s">
        <v>419</v>
      </c>
      <c r="I28" s="218">
        <f>I25/I26</f>
        <v>0</v>
      </c>
      <c r="J28" s="218">
        <f>J25/J26</f>
        <v>0</v>
      </c>
      <c r="K28" s="219">
        <f>K25/K26</f>
        <v>0</v>
      </c>
    </row>
    <row r="29" spans="2:13" ht="18">
      <c r="B29" s="81"/>
      <c r="C29" s="1134"/>
      <c r="D29" s="1135"/>
      <c r="E29" s="1131"/>
      <c r="F29" s="84"/>
      <c r="G29" s="84"/>
      <c r="H29" s="84"/>
      <c r="I29" s="122"/>
      <c r="J29" s="122"/>
      <c r="K29" s="122"/>
    </row>
  </sheetData>
  <mergeCells count="38">
    <mergeCell ref="E20:H20"/>
    <mergeCell ref="C25:D25"/>
    <mergeCell ref="C26:D26"/>
    <mergeCell ref="C28:D29"/>
    <mergeCell ref="E28:E29"/>
    <mergeCell ref="E23:H23"/>
    <mergeCell ref="B21:B22"/>
    <mergeCell ref="E21:H21"/>
    <mergeCell ref="E22:H22"/>
    <mergeCell ref="B9:E9"/>
    <mergeCell ref="E10:H10"/>
    <mergeCell ref="B11:B17"/>
    <mergeCell ref="E11:H11"/>
    <mergeCell ref="E12:H12"/>
    <mergeCell ref="E13:H13"/>
    <mergeCell ref="E14:H14"/>
    <mergeCell ref="E15:H15"/>
    <mergeCell ref="E16:H16"/>
    <mergeCell ref="E17:H17"/>
    <mergeCell ref="B18:B20"/>
    <mergeCell ref="E18:H18"/>
    <mergeCell ref="E19:H19"/>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8">
    <cfRule type="cellIs" dxfId="39" priority="23" operator="lessThanOrEqual">
      <formula>0.99</formula>
    </cfRule>
    <cfRule type="cellIs" dxfId="38" priority="24" operator="equal">
      <formula>1</formula>
    </cfRule>
  </conditionalFormatting>
  <conditionalFormatting sqref="J28">
    <cfRule type="cellIs" dxfId="37" priority="21" operator="lessThanOrEqual">
      <formula>0.5</formula>
    </cfRule>
    <cfRule type="cellIs" dxfId="36" priority="22" operator="greaterThanOrEqual">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U29"/>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
      <c r="B9" s="81"/>
      <c r="C9" s="121"/>
      <c r="D9" s="83"/>
      <c r="E9" s="84"/>
      <c r="F9" s="84"/>
      <c r="G9" s="84"/>
      <c r="H9" s="84"/>
      <c r="I9" s="122"/>
      <c r="J9" s="122"/>
      <c r="K9" s="122"/>
    </row>
    <row r="10" spans="1:21" ht="18.75" thickBot="1">
      <c r="B10" s="1150" t="s">
        <v>266</v>
      </c>
      <c r="C10" s="1150"/>
      <c r="D10" s="1150"/>
      <c r="E10" s="1150"/>
      <c r="F10" s="1150"/>
      <c r="G10" s="84"/>
      <c r="H10" s="84"/>
      <c r="I10" s="122"/>
      <c r="J10" s="122"/>
      <c r="K10" s="122"/>
    </row>
    <row r="11" spans="1:21" ht="42.75" customHeight="1" thickBot="1">
      <c r="B11" s="228" t="s">
        <v>317</v>
      </c>
      <c r="C11" s="229">
        <v>1</v>
      </c>
      <c r="D11" s="273" t="s">
        <v>427</v>
      </c>
      <c r="E11" s="1035" t="s">
        <v>5</v>
      </c>
      <c r="F11" s="1035"/>
      <c r="G11" s="1035"/>
      <c r="H11" s="1035"/>
      <c r="I11" s="102"/>
      <c r="J11" s="194"/>
      <c r="K11" s="102"/>
      <c r="L11" s="226"/>
    </row>
    <row r="12" spans="1:21" ht="32.25" customHeight="1">
      <c r="B12" s="1041" t="s">
        <v>321</v>
      </c>
      <c r="C12" s="168">
        <v>2</v>
      </c>
      <c r="D12" s="270" t="s">
        <v>0</v>
      </c>
      <c r="E12" s="1032" t="s">
        <v>1</v>
      </c>
      <c r="F12" s="1032"/>
      <c r="G12" s="1032"/>
      <c r="H12" s="1032"/>
      <c r="I12" s="286"/>
      <c r="J12" s="108"/>
      <c r="K12" s="286"/>
      <c r="L12" s="196"/>
    </row>
    <row r="13" spans="1:21" ht="33.75" customHeight="1">
      <c r="B13" s="1046"/>
      <c r="C13" s="167">
        <v>3</v>
      </c>
      <c r="D13" s="269" t="s">
        <v>6</v>
      </c>
      <c r="E13" s="1145" t="s">
        <v>395</v>
      </c>
      <c r="F13" s="1145"/>
      <c r="G13" s="1145"/>
      <c r="H13" s="1145"/>
      <c r="I13" s="109"/>
      <c r="J13" s="287"/>
      <c r="K13" s="287"/>
      <c r="L13" s="197"/>
    </row>
    <row r="14" spans="1:21" ht="51.75" customHeight="1">
      <c r="B14" s="1046"/>
      <c r="C14" s="167">
        <v>4</v>
      </c>
      <c r="D14" s="269" t="s">
        <v>7</v>
      </c>
      <c r="E14" s="1145" t="s">
        <v>593</v>
      </c>
      <c r="F14" s="1145"/>
      <c r="G14" s="1145"/>
      <c r="H14" s="1145"/>
      <c r="I14" s="287"/>
      <c r="J14" s="109"/>
      <c r="K14" s="287"/>
      <c r="L14" s="197"/>
    </row>
    <row r="15" spans="1:21" ht="75.75" customHeight="1">
      <c r="B15" s="1046"/>
      <c r="C15" s="167">
        <v>5</v>
      </c>
      <c r="D15" s="175" t="s">
        <v>510</v>
      </c>
      <c r="E15" s="1145" t="s">
        <v>594</v>
      </c>
      <c r="F15" s="1145"/>
      <c r="G15" s="1145"/>
      <c r="H15" s="1145"/>
      <c r="I15" s="109"/>
      <c r="J15" s="287"/>
      <c r="K15" s="287"/>
      <c r="L15" s="197"/>
    </row>
    <row r="16" spans="1:21" ht="85.5" customHeight="1">
      <c r="B16" s="1046"/>
      <c r="C16" s="167">
        <v>6</v>
      </c>
      <c r="D16" s="269" t="s">
        <v>479</v>
      </c>
      <c r="E16" s="1037" t="s">
        <v>511</v>
      </c>
      <c r="F16" s="1037"/>
      <c r="G16" s="1037"/>
      <c r="H16" s="1037"/>
      <c r="I16" s="109"/>
      <c r="J16" s="287"/>
      <c r="K16" s="287"/>
      <c r="L16" s="197"/>
    </row>
    <row r="17" spans="2:12" ht="63.75" customHeight="1" thickBot="1">
      <c r="B17" s="1042"/>
      <c r="C17" s="170">
        <v>7</v>
      </c>
      <c r="D17" s="274" t="s">
        <v>320</v>
      </c>
      <c r="E17" s="1124"/>
      <c r="F17" s="1124"/>
      <c r="G17" s="1124"/>
      <c r="H17" s="1124"/>
      <c r="I17" s="110"/>
      <c r="J17" s="97"/>
      <c r="K17" s="97"/>
      <c r="L17" s="201"/>
    </row>
    <row r="18" spans="2:12" ht="30" customHeight="1">
      <c r="B18" s="1041" t="s">
        <v>323</v>
      </c>
      <c r="C18" s="168">
        <v>8</v>
      </c>
      <c r="D18" s="270" t="s">
        <v>396</v>
      </c>
      <c r="E18" s="1148" t="s">
        <v>8</v>
      </c>
      <c r="F18" s="1148"/>
      <c r="G18" s="1148"/>
      <c r="H18" s="1148"/>
      <c r="I18" s="286"/>
      <c r="J18" s="286"/>
      <c r="K18" s="280"/>
      <c r="L18" s="196"/>
    </row>
    <row r="19" spans="2:12" ht="33" customHeight="1">
      <c r="B19" s="1046"/>
      <c r="C19" s="167">
        <v>9</v>
      </c>
      <c r="D19" s="269" t="s">
        <v>322</v>
      </c>
      <c r="E19" s="1145"/>
      <c r="F19" s="1145"/>
      <c r="G19" s="1145"/>
      <c r="H19" s="1145"/>
      <c r="I19" s="287"/>
      <c r="J19" s="288"/>
      <c r="K19" s="287"/>
      <c r="L19" s="197"/>
    </row>
    <row r="20" spans="2:12" ht="125.25" customHeight="1" thickBot="1">
      <c r="B20" s="1042"/>
      <c r="C20" s="170">
        <v>10</v>
      </c>
      <c r="D20" s="274" t="s">
        <v>426</v>
      </c>
      <c r="E20" s="1124" t="s">
        <v>428</v>
      </c>
      <c r="F20" s="1124"/>
      <c r="G20" s="1124"/>
      <c r="H20" s="1124"/>
      <c r="I20" s="97"/>
      <c r="J20" s="110"/>
      <c r="K20" s="97"/>
      <c r="L20" s="201"/>
    </row>
    <row r="21" spans="2:12" ht="46.5" customHeight="1">
      <c r="B21" s="1041" t="s">
        <v>496</v>
      </c>
      <c r="C21" s="221">
        <v>11</v>
      </c>
      <c r="D21" s="435" t="s">
        <v>734</v>
      </c>
      <c r="E21" s="948" t="s">
        <v>735</v>
      </c>
      <c r="F21" s="948"/>
      <c r="G21" s="948"/>
      <c r="H21" s="948"/>
      <c r="I21" s="431"/>
      <c r="J21" s="432"/>
      <c r="K21" s="432"/>
      <c r="L21" s="428"/>
    </row>
    <row r="22" spans="2:12" ht="59.25" customHeight="1" thickBot="1">
      <c r="B22" s="1042"/>
      <c r="C22" s="222">
        <v>12</v>
      </c>
      <c r="D22" s="590" t="s">
        <v>737</v>
      </c>
      <c r="E22" s="1146" t="s">
        <v>736</v>
      </c>
      <c r="F22" s="1146"/>
      <c r="G22" s="1146"/>
      <c r="H22" s="1146"/>
      <c r="I22" s="429"/>
      <c r="J22" s="467"/>
      <c r="K22" s="97"/>
      <c r="L22" s="430"/>
    </row>
    <row r="23" spans="2:12" ht="56.25" customHeight="1" thickBot="1">
      <c r="B23" s="165" t="s">
        <v>502</v>
      </c>
      <c r="C23" s="337">
        <v>13</v>
      </c>
      <c r="D23" s="340" t="s">
        <v>581</v>
      </c>
      <c r="E23" s="1125" t="s">
        <v>580</v>
      </c>
      <c r="F23" s="1125"/>
      <c r="G23" s="1125"/>
      <c r="H23" s="1125"/>
      <c r="I23" s="199"/>
      <c r="J23" s="104"/>
      <c r="K23" s="104"/>
      <c r="L23" s="196"/>
    </row>
    <row r="24" spans="2:12" ht="18.75" thickBot="1">
      <c r="B24" s="81"/>
      <c r="C24" s="121"/>
      <c r="D24" s="83"/>
      <c r="E24" s="84"/>
      <c r="F24" s="84"/>
      <c r="G24" s="84"/>
      <c r="H24" s="84"/>
      <c r="I24" s="122"/>
      <c r="J24" s="122"/>
      <c r="K24" s="122"/>
    </row>
    <row r="25" spans="2:12" ht="19.5" customHeight="1">
      <c r="B25" s="117"/>
      <c r="C25" s="1136" t="s">
        <v>602</v>
      </c>
      <c r="D25" s="1137"/>
      <c r="E25" s="348"/>
      <c r="F25" s="119"/>
      <c r="G25" s="119"/>
      <c r="H25" s="211" t="s">
        <v>404</v>
      </c>
      <c r="I25" s="212">
        <f>SUM(I11:I23)</f>
        <v>0</v>
      </c>
      <c r="J25" s="212">
        <f t="shared" ref="J25:K25" si="0">SUM(J11:J23)</f>
        <v>0</v>
      </c>
      <c r="K25" s="213">
        <f t="shared" si="0"/>
        <v>0</v>
      </c>
      <c r="L25" s="113"/>
    </row>
    <row r="26" spans="2:12" ht="19.5" customHeight="1">
      <c r="B26" s="117"/>
      <c r="C26" s="1138" t="s">
        <v>603</v>
      </c>
      <c r="D26" s="1139"/>
      <c r="E26" s="348"/>
      <c r="F26" s="119"/>
      <c r="G26" s="119"/>
      <c r="H26" s="214" t="s">
        <v>403</v>
      </c>
      <c r="I26" s="207">
        <v>6</v>
      </c>
      <c r="J26" s="207">
        <v>7</v>
      </c>
      <c r="K26" s="215">
        <v>1</v>
      </c>
      <c r="L26" s="113"/>
    </row>
    <row r="27" spans="2:12" ht="19.5" customHeight="1">
      <c r="B27" s="81"/>
      <c r="C27" s="121"/>
      <c r="D27" s="83"/>
      <c r="E27" s="84"/>
      <c r="F27" s="84"/>
      <c r="G27" s="84"/>
      <c r="H27" s="214" t="s">
        <v>332</v>
      </c>
      <c r="I27" s="208">
        <v>1</v>
      </c>
      <c r="J27" s="209">
        <v>0.5</v>
      </c>
      <c r="K27" s="216" t="s">
        <v>418</v>
      </c>
    </row>
    <row r="28" spans="2:12" ht="19.5" customHeight="1" thickBot="1">
      <c r="B28" s="81"/>
      <c r="C28" s="1132" t="s">
        <v>604</v>
      </c>
      <c r="D28" s="1133"/>
      <c r="E28" s="1130"/>
      <c r="F28" s="84"/>
      <c r="G28" s="84"/>
      <c r="H28" s="217" t="s">
        <v>419</v>
      </c>
      <c r="I28" s="218">
        <f>I25/I26</f>
        <v>0</v>
      </c>
      <c r="J28" s="218">
        <f>J25/J26</f>
        <v>0</v>
      </c>
      <c r="K28" s="219">
        <f>K25/K26</f>
        <v>0</v>
      </c>
    </row>
    <row r="29" spans="2:12" ht="18">
      <c r="B29" s="81"/>
      <c r="C29" s="1134"/>
      <c r="D29" s="1135"/>
      <c r="E29" s="1131"/>
      <c r="F29" s="84"/>
      <c r="G29" s="84"/>
      <c r="H29" s="84"/>
      <c r="I29" s="122"/>
      <c r="J29" s="122"/>
      <c r="K29" s="122"/>
    </row>
  </sheetData>
  <mergeCells count="37">
    <mergeCell ref="C25:D25"/>
    <mergeCell ref="C26:D26"/>
    <mergeCell ref="C28:D29"/>
    <mergeCell ref="E28:E29"/>
    <mergeCell ref="E23:H23"/>
    <mergeCell ref="B18:B20"/>
    <mergeCell ref="E18:H18"/>
    <mergeCell ref="E19:H19"/>
    <mergeCell ref="E20:H20"/>
    <mergeCell ref="B21:B22"/>
    <mergeCell ref="E21:H21"/>
    <mergeCell ref="E22:H22"/>
    <mergeCell ref="B10:F10"/>
    <mergeCell ref="E11:H11"/>
    <mergeCell ref="B12:B17"/>
    <mergeCell ref="E12:H12"/>
    <mergeCell ref="E13:H13"/>
    <mergeCell ref="E14:H14"/>
    <mergeCell ref="E15:H15"/>
    <mergeCell ref="E16:H16"/>
    <mergeCell ref="E17:H17"/>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8">
    <cfRule type="cellIs" dxfId="35" priority="19" operator="lessThanOrEqual">
      <formula>0.99</formula>
    </cfRule>
    <cfRule type="cellIs" dxfId="34" priority="20" operator="equal">
      <formula>1</formula>
    </cfRule>
  </conditionalFormatting>
  <conditionalFormatting sqref="J28">
    <cfRule type="cellIs" dxfId="33" priority="17" operator="lessThanOrEqual">
      <formula>0.5</formula>
    </cfRule>
    <cfRule type="cellIs" dxfId="32" priority="18" operator="greaterThanOrEqual">
      <formula>0.5</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tabColor theme="9" tint="0.39997558519241921"/>
  </sheetPr>
  <dimension ref="A1:U35"/>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
      <c r="B9" s="81"/>
      <c r="C9" s="121"/>
      <c r="D9" s="83"/>
      <c r="E9" s="84"/>
      <c r="F9" s="84"/>
      <c r="G9" s="84"/>
      <c r="H9" s="84"/>
      <c r="I9" s="122"/>
      <c r="J9" s="122"/>
      <c r="K9" s="122"/>
    </row>
    <row r="10" spans="1:21" ht="18.75" thickBot="1">
      <c r="B10" s="177" t="s">
        <v>267</v>
      </c>
      <c r="C10" s="178"/>
      <c r="D10" s="179"/>
      <c r="E10" s="179"/>
      <c r="F10" s="126"/>
      <c r="G10" s="84"/>
      <c r="H10" s="84"/>
      <c r="I10" s="122"/>
      <c r="J10" s="122"/>
      <c r="K10" s="122"/>
    </row>
    <row r="11" spans="1:21" ht="26.25" thickBot="1">
      <c r="B11" s="223" t="s">
        <v>317</v>
      </c>
      <c r="C11" s="224">
        <v>1</v>
      </c>
      <c r="D11" s="272" t="s">
        <v>397</v>
      </c>
      <c r="E11" s="1147" t="s">
        <v>13</v>
      </c>
      <c r="F11" s="1147"/>
      <c r="G11" s="1147"/>
      <c r="H11" s="1147"/>
      <c r="I11" s="102"/>
      <c r="J11" s="171"/>
      <c r="K11" s="172"/>
      <c r="L11" s="226"/>
    </row>
    <row r="12" spans="1:21" ht="37.5" customHeight="1">
      <c r="B12" s="1041" t="s">
        <v>321</v>
      </c>
      <c r="C12" s="176">
        <v>2</v>
      </c>
      <c r="D12" s="267" t="s">
        <v>0</v>
      </c>
      <c r="E12" s="1141" t="s">
        <v>1</v>
      </c>
      <c r="F12" s="1141"/>
      <c r="G12" s="1141"/>
      <c r="H12" s="1141"/>
      <c r="I12" s="130"/>
      <c r="J12" s="127"/>
      <c r="K12" s="286"/>
      <c r="L12" s="196"/>
    </row>
    <row r="13" spans="1:21" ht="32.25" customHeight="1">
      <c r="B13" s="1046"/>
      <c r="C13" s="173">
        <v>3</v>
      </c>
      <c r="D13" s="268" t="s">
        <v>318</v>
      </c>
      <c r="E13" s="1145" t="s">
        <v>512</v>
      </c>
      <c r="F13" s="1145"/>
      <c r="G13" s="1145"/>
      <c r="H13" s="1145"/>
      <c r="I13" s="109"/>
      <c r="J13" s="287"/>
      <c r="K13" s="287"/>
      <c r="L13" s="197"/>
    </row>
    <row r="14" spans="1:21" ht="45.75" customHeight="1">
      <c r="B14" s="1046"/>
      <c r="C14" s="343">
        <v>4</v>
      </c>
      <c r="D14" s="174" t="s">
        <v>363</v>
      </c>
      <c r="E14" s="1151" t="s">
        <v>364</v>
      </c>
      <c r="F14" s="1151"/>
      <c r="G14" s="1151"/>
      <c r="H14" s="1151"/>
      <c r="I14" s="287"/>
      <c r="J14" s="109"/>
      <c r="K14" s="287"/>
      <c r="L14" s="344"/>
      <c r="M14" s="161"/>
      <c r="N14" s="161"/>
      <c r="O14" s="161"/>
    </row>
    <row r="15" spans="1:21" ht="62.25" customHeight="1">
      <c r="B15" s="1046"/>
      <c r="C15" s="173">
        <v>5</v>
      </c>
      <c r="D15" s="268" t="s">
        <v>2</v>
      </c>
      <c r="E15" s="1152" t="s">
        <v>595</v>
      </c>
      <c r="F15" s="1152"/>
      <c r="G15" s="1152"/>
      <c r="H15" s="1152"/>
      <c r="I15" s="109"/>
      <c r="J15" s="287"/>
      <c r="K15" s="287"/>
      <c r="L15" s="197"/>
    </row>
    <row r="16" spans="1:21" ht="57.75" customHeight="1">
      <c r="B16" s="1046"/>
      <c r="C16" s="173">
        <v>6</v>
      </c>
      <c r="D16" s="175" t="s">
        <v>510</v>
      </c>
      <c r="E16" s="1145" t="s">
        <v>596</v>
      </c>
      <c r="F16" s="1145"/>
      <c r="G16" s="1145"/>
      <c r="H16" s="1145"/>
      <c r="I16" s="109"/>
      <c r="J16" s="287"/>
      <c r="K16" s="287"/>
      <c r="L16" s="197"/>
    </row>
    <row r="17" spans="2:12" ht="75.75" customHeight="1">
      <c r="B17" s="1046"/>
      <c r="C17" s="173">
        <v>7</v>
      </c>
      <c r="D17" s="268" t="s">
        <v>479</v>
      </c>
      <c r="E17" s="1143" t="s">
        <v>13</v>
      </c>
      <c r="F17" s="1143"/>
      <c r="G17" s="1143"/>
      <c r="H17" s="1143"/>
      <c r="I17" s="129"/>
      <c r="J17" s="128"/>
      <c r="K17" s="128"/>
      <c r="L17" s="197"/>
    </row>
    <row r="18" spans="2:12" ht="45" customHeight="1">
      <c r="B18" s="1046"/>
      <c r="C18" s="173">
        <v>8</v>
      </c>
      <c r="D18" s="268" t="s">
        <v>221</v>
      </c>
      <c r="E18" s="1153"/>
      <c r="F18" s="1153"/>
      <c r="G18" s="1153"/>
      <c r="H18" s="1153"/>
      <c r="I18" s="128"/>
      <c r="J18" s="129"/>
      <c r="K18" s="128"/>
      <c r="L18" s="197"/>
    </row>
    <row r="19" spans="2:12" ht="57" customHeight="1">
      <c r="B19" s="1046"/>
      <c r="C19" s="173">
        <v>9</v>
      </c>
      <c r="D19" s="268" t="s">
        <v>222</v>
      </c>
      <c r="E19" s="1153"/>
      <c r="F19" s="1153"/>
      <c r="G19" s="1153"/>
      <c r="H19" s="1153"/>
      <c r="I19" s="128"/>
      <c r="J19" s="128"/>
      <c r="K19" s="129"/>
      <c r="L19" s="197"/>
    </row>
    <row r="20" spans="2:12" ht="58.5" customHeight="1">
      <c r="B20" s="1046"/>
      <c r="C20" s="173">
        <v>10</v>
      </c>
      <c r="D20" s="268" t="s">
        <v>320</v>
      </c>
      <c r="E20" s="1145"/>
      <c r="F20" s="1145"/>
      <c r="G20" s="1145"/>
      <c r="H20" s="1145"/>
      <c r="I20" s="109"/>
      <c r="J20" s="287"/>
      <c r="K20" s="287"/>
      <c r="L20" s="197"/>
    </row>
    <row r="21" spans="2:12" ht="60.75" customHeight="1">
      <c r="B21" s="1046"/>
      <c r="C21" s="173">
        <v>11</v>
      </c>
      <c r="D21" s="268" t="s">
        <v>23</v>
      </c>
      <c r="E21" s="1145" t="s">
        <v>597</v>
      </c>
      <c r="F21" s="1145"/>
      <c r="G21" s="1145"/>
      <c r="H21" s="1145"/>
      <c r="I21" s="109"/>
      <c r="J21" s="287"/>
      <c r="K21" s="287"/>
      <c r="L21" s="197"/>
    </row>
    <row r="22" spans="2:12" ht="45.75" customHeight="1">
      <c r="B22" s="1046"/>
      <c r="C22" s="173">
        <v>12</v>
      </c>
      <c r="D22" s="268" t="s">
        <v>24</v>
      </c>
      <c r="E22" s="1145" t="s">
        <v>25</v>
      </c>
      <c r="F22" s="1145"/>
      <c r="G22" s="1145"/>
      <c r="H22" s="1145"/>
      <c r="I22" s="287"/>
      <c r="J22" s="109"/>
      <c r="K22" s="287"/>
      <c r="L22" s="197"/>
    </row>
    <row r="23" spans="2:12" ht="60" customHeight="1" thickBot="1">
      <c r="B23" s="1042"/>
      <c r="C23" s="180">
        <v>13</v>
      </c>
      <c r="D23" s="276" t="s">
        <v>26</v>
      </c>
      <c r="E23" s="1124" t="s">
        <v>513</v>
      </c>
      <c r="F23" s="1124"/>
      <c r="G23" s="1124"/>
      <c r="H23" s="1124"/>
      <c r="I23" s="110"/>
      <c r="J23" s="97"/>
      <c r="K23" s="97"/>
      <c r="L23" s="201"/>
    </row>
    <row r="24" spans="2:12" ht="32.25" customHeight="1">
      <c r="B24" s="1041" t="s">
        <v>323</v>
      </c>
      <c r="C24" s="176">
        <v>14</v>
      </c>
      <c r="D24" s="267" t="s">
        <v>396</v>
      </c>
      <c r="E24" s="1141" t="s">
        <v>435</v>
      </c>
      <c r="F24" s="1141"/>
      <c r="G24" s="1141"/>
      <c r="H24" s="1141"/>
      <c r="I24" s="127"/>
      <c r="J24" s="130"/>
      <c r="K24" s="286"/>
      <c r="L24" s="196"/>
    </row>
    <row r="25" spans="2:12" ht="30" customHeight="1">
      <c r="B25" s="1046"/>
      <c r="C25" s="173">
        <v>15</v>
      </c>
      <c r="D25" s="268" t="s">
        <v>322</v>
      </c>
      <c r="E25" s="1143"/>
      <c r="F25" s="1143"/>
      <c r="G25" s="1143"/>
      <c r="H25" s="1143"/>
      <c r="I25" s="128"/>
      <c r="J25" s="131"/>
      <c r="K25" s="128"/>
      <c r="L25" s="197"/>
    </row>
    <row r="26" spans="2:12" ht="111" customHeight="1" thickBot="1">
      <c r="B26" s="1042"/>
      <c r="C26" s="180">
        <v>16</v>
      </c>
      <c r="D26" s="276" t="s">
        <v>514</v>
      </c>
      <c r="E26" s="1124" t="s">
        <v>429</v>
      </c>
      <c r="F26" s="1124"/>
      <c r="G26" s="1124"/>
      <c r="H26" s="1124"/>
      <c r="I26" s="97"/>
      <c r="J26" s="110"/>
      <c r="K26" s="97"/>
      <c r="L26" s="201"/>
    </row>
    <row r="27" spans="2:12" ht="46.5" customHeight="1">
      <c r="B27" s="1041" t="s">
        <v>496</v>
      </c>
      <c r="C27" s="221">
        <v>17</v>
      </c>
      <c r="D27" s="435" t="s">
        <v>734</v>
      </c>
      <c r="E27" s="948" t="s">
        <v>735</v>
      </c>
      <c r="F27" s="948"/>
      <c r="G27" s="948"/>
      <c r="H27" s="948"/>
      <c r="I27" s="431"/>
      <c r="J27" s="432"/>
      <c r="K27" s="432"/>
      <c r="L27" s="428"/>
    </row>
    <row r="28" spans="2:12" ht="58.5" customHeight="1" thickBot="1">
      <c r="B28" s="1042"/>
      <c r="C28" s="222">
        <v>18</v>
      </c>
      <c r="D28" s="590" t="s">
        <v>737</v>
      </c>
      <c r="E28" s="1146" t="s">
        <v>741</v>
      </c>
      <c r="F28" s="1146"/>
      <c r="G28" s="1146"/>
      <c r="H28" s="1146"/>
      <c r="I28" s="429"/>
      <c r="J28" s="467"/>
      <c r="K28" s="97"/>
      <c r="L28" s="430"/>
    </row>
    <row r="29" spans="2:12" ht="63.75" customHeight="1" thickBot="1">
      <c r="B29" s="165" t="s">
        <v>502</v>
      </c>
      <c r="C29" s="222">
        <v>19</v>
      </c>
      <c r="D29" s="340" t="s">
        <v>581</v>
      </c>
      <c r="E29" s="1125" t="s">
        <v>580</v>
      </c>
      <c r="F29" s="1125"/>
      <c r="G29" s="1125"/>
      <c r="H29" s="1125"/>
      <c r="I29" s="199"/>
      <c r="J29" s="104"/>
      <c r="K29" s="104"/>
      <c r="L29" s="196"/>
    </row>
    <row r="30" spans="2:12" ht="18.75" customHeight="1" thickBot="1">
      <c r="B30" s="117"/>
      <c r="C30" s="115"/>
      <c r="D30" s="118"/>
      <c r="E30" s="119"/>
      <c r="F30" s="119"/>
      <c r="G30" s="120"/>
      <c r="H30" s="120"/>
      <c r="I30" s="106"/>
      <c r="J30" s="106"/>
      <c r="K30" s="106"/>
      <c r="L30" s="107"/>
    </row>
    <row r="31" spans="2:12" ht="19.5" customHeight="1">
      <c r="B31" s="117"/>
      <c r="C31" s="1136" t="s">
        <v>602</v>
      </c>
      <c r="D31" s="1137"/>
      <c r="E31" s="348"/>
      <c r="F31" s="119"/>
      <c r="G31" s="119"/>
      <c r="H31" s="211" t="s">
        <v>404</v>
      </c>
      <c r="I31" s="212">
        <f>SUM(I11:I29)</f>
        <v>0</v>
      </c>
      <c r="J31" s="212">
        <f t="shared" ref="J31:K31" si="0">SUM(J11:J29)</f>
        <v>0</v>
      </c>
      <c r="K31" s="213">
        <f t="shared" si="0"/>
        <v>0</v>
      </c>
      <c r="L31" s="113"/>
    </row>
    <row r="32" spans="2:12" ht="19.5" customHeight="1">
      <c r="B32" s="117"/>
      <c r="C32" s="1138" t="s">
        <v>603</v>
      </c>
      <c r="D32" s="1139"/>
      <c r="E32" s="348"/>
      <c r="F32" s="119"/>
      <c r="G32" s="119"/>
      <c r="H32" s="214" t="s">
        <v>403</v>
      </c>
      <c r="I32" s="207">
        <v>10</v>
      </c>
      <c r="J32" s="207">
        <v>7</v>
      </c>
      <c r="K32" s="215">
        <v>2</v>
      </c>
      <c r="L32" s="113"/>
    </row>
    <row r="33" spans="2:11" ht="19.5" customHeight="1">
      <c r="B33" s="81"/>
      <c r="C33" s="121"/>
      <c r="D33" s="83"/>
      <c r="E33" s="84"/>
      <c r="F33" s="84"/>
      <c r="G33" s="84"/>
      <c r="H33" s="214" t="s">
        <v>332</v>
      </c>
      <c r="I33" s="208">
        <v>1</v>
      </c>
      <c r="J33" s="209">
        <v>0.5</v>
      </c>
      <c r="K33" s="216" t="s">
        <v>418</v>
      </c>
    </row>
    <row r="34" spans="2:11" ht="19.5" customHeight="1" thickBot="1">
      <c r="B34" s="81"/>
      <c r="C34" s="1132" t="s">
        <v>604</v>
      </c>
      <c r="D34" s="1133"/>
      <c r="E34" s="1130"/>
      <c r="F34" s="84"/>
      <c r="G34" s="84"/>
      <c r="H34" s="217" t="s">
        <v>419</v>
      </c>
      <c r="I34" s="218">
        <f>I31/I32</f>
        <v>0</v>
      </c>
      <c r="J34" s="218">
        <f>J31/J32</f>
        <v>0</v>
      </c>
      <c r="K34" s="219">
        <f>K31/K32</f>
        <v>0</v>
      </c>
    </row>
    <row r="35" spans="2:11" ht="18">
      <c r="B35" s="81"/>
      <c r="C35" s="1134"/>
      <c r="D35" s="1135"/>
      <c r="E35" s="1131"/>
      <c r="F35" s="84"/>
      <c r="G35" s="84"/>
      <c r="H35" s="84"/>
      <c r="I35" s="122"/>
      <c r="J35" s="122"/>
      <c r="K35" s="122"/>
    </row>
  </sheetData>
  <mergeCells count="42">
    <mergeCell ref="C31:D31"/>
    <mergeCell ref="C32:D32"/>
    <mergeCell ref="C34:D35"/>
    <mergeCell ref="E34:E35"/>
    <mergeCell ref="B24:B26"/>
    <mergeCell ref="E24:H24"/>
    <mergeCell ref="E25:H25"/>
    <mergeCell ref="E26:H26"/>
    <mergeCell ref="B27:B28"/>
    <mergeCell ref="E27:H27"/>
    <mergeCell ref="E28:H28"/>
    <mergeCell ref="E29:H29"/>
    <mergeCell ref="E11:H11"/>
    <mergeCell ref="B12:B23"/>
    <mergeCell ref="E12:H12"/>
    <mergeCell ref="E13:H13"/>
    <mergeCell ref="E14:H14"/>
    <mergeCell ref="E15:H15"/>
    <mergeCell ref="E16:H16"/>
    <mergeCell ref="E17:H17"/>
    <mergeCell ref="E18:H18"/>
    <mergeCell ref="E19:H19"/>
    <mergeCell ref="E20:H20"/>
    <mergeCell ref="E21:H21"/>
    <mergeCell ref="E22:H22"/>
    <mergeCell ref="E23:H23"/>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34">
    <cfRule type="cellIs" dxfId="31" priority="15" operator="lessThanOrEqual">
      <formula>0.99</formula>
    </cfRule>
    <cfRule type="cellIs" dxfId="30" priority="16" operator="greaterThanOrEqual">
      <formula>1</formula>
    </cfRule>
  </conditionalFormatting>
  <conditionalFormatting sqref="J34">
    <cfRule type="cellIs" dxfId="29" priority="13" operator="lessThanOrEqual">
      <formula>0.5</formula>
    </cfRule>
    <cfRule type="cellIs" dxfId="28" priority="14" operator="greaterThanOrEqual">
      <formula>0.5</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tabColor theme="9" tint="0.39997558519241921"/>
  </sheetPr>
  <dimension ref="A1:U29"/>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75" thickBot="1">
      <c r="B9" s="998" t="s">
        <v>268</v>
      </c>
      <c r="C9" s="998"/>
      <c r="D9" s="998"/>
      <c r="E9" s="998"/>
      <c r="F9" s="84"/>
      <c r="G9" s="84"/>
      <c r="H9" s="84"/>
      <c r="I9" s="122"/>
      <c r="J9" s="122"/>
      <c r="K9" s="122"/>
    </row>
    <row r="10" spans="1:21" ht="26.25" thickBot="1">
      <c r="B10" s="165" t="s">
        <v>317</v>
      </c>
      <c r="C10" s="205">
        <v>1</v>
      </c>
      <c r="D10" s="275" t="s">
        <v>398</v>
      </c>
      <c r="E10" s="1029" t="s">
        <v>13</v>
      </c>
      <c r="F10" s="1029"/>
      <c r="G10" s="1029"/>
      <c r="H10" s="1029"/>
      <c r="I10" s="104"/>
      <c r="J10" s="104"/>
      <c r="K10" s="124"/>
      <c r="L10" s="200"/>
    </row>
    <row r="11" spans="1:21" ht="31.5" customHeight="1">
      <c r="B11" s="1154" t="s">
        <v>321</v>
      </c>
      <c r="C11" s="195">
        <v>2</v>
      </c>
      <c r="D11" s="277" t="s">
        <v>0</v>
      </c>
      <c r="E11" s="1155" t="s">
        <v>1</v>
      </c>
      <c r="F11" s="1155"/>
      <c r="G11" s="1155"/>
      <c r="H11" s="1155"/>
      <c r="I11" s="164"/>
      <c r="J11" s="166"/>
      <c r="K11" s="164"/>
      <c r="L11" s="204"/>
    </row>
    <row r="12" spans="1:21" ht="39.75" customHeight="1">
      <c r="B12" s="1046"/>
      <c r="C12" s="167">
        <v>3</v>
      </c>
      <c r="D12" s="269" t="s">
        <v>318</v>
      </c>
      <c r="E12" s="1037" t="s">
        <v>430</v>
      </c>
      <c r="F12" s="1037"/>
      <c r="G12" s="1037"/>
      <c r="H12" s="1037"/>
      <c r="I12" s="109"/>
      <c r="J12" s="287"/>
      <c r="K12" s="287"/>
      <c r="L12" s="197"/>
    </row>
    <row r="13" spans="1:21" ht="55.5" customHeight="1">
      <c r="B13" s="1046"/>
      <c r="C13" s="167">
        <v>4</v>
      </c>
      <c r="D13" s="269" t="s">
        <v>2</v>
      </c>
      <c r="E13" s="1156" t="s">
        <v>595</v>
      </c>
      <c r="F13" s="1156"/>
      <c r="G13" s="1156"/>
      <c r="H13" s="1156"/>
      <c r="I13" s="109"/>
      <c r="J13" s="287"/>
      <c r="K13" s="287"/>
      <c r="L13" s="197"/>
    </row>
    <row r="14" spans="1:21" ht="72" customHeight="1">
      <c r="B14" s="1046"/>
      <c r="C14" s="167">
        <v>5</v>
      </c>
      <c r="D14" s="175" t="s">
        <v>272</v>
      </c>
      <c r="E14" s="1145" t="s">
        <v>598</v>
      </c>
      <c r="F14" s="1145"/>
      <c r="G14" s="1145"/>
      <c r="H14" s="1145"/>
      <c r="I14" s="109"/>
      <c r="J14" s="287"/>
      <c r="K14" s="287"/>
      <c r="L14" s="197"/>
    </row>
    <row r="15" spans="1:21" ht="60.75" customHeight="1">
      <c r="B15" s="1046"/>
      <c r="C15" s="167">
        <v>6</v>
      </c>
      <c r="D15" s="175" t="s">
        <v>510</v>
      </c>
      <c r="E15" s="1145" t="s">
        <v>599</v>
      </c>
      <c r="F15" s="1145"/>
      <c r="G15" s="1145"/>
      <c r="H15" s="1145"/>
      <c r="I15" s="109"/>
      <c r="J15" s="287"/>
      <c r="K15" s="287"/>
      <c r="L15" s="197"/>
    </row>
    <row r="16" spans="1:21" ht="83.25" customHeight="1">
      <c r="B16" s="1046"/>
      <c r="C16" s="167">
        <v>7</v>
      </c>
      <c r="D16" s="269" t="s">
        <v>600</v>
      </c>
      <c r="E16" s="1037" t="s">
        <v>3</v>
      </c>
      <c r="F16" s="1037"/>
      <c r="G16" s="1037"/>
      <c r="H16" s="1037"/>
      <c r="I16" s="109"/>
      <c r="J16" s="287"/>
      <c r="K16" s="287"/>
      <c r="L16" s="197"/>
    </row>
    <row r="17" spans="2:12" ht="68.25" customHeight="1" thickBot="1">
      <c r="B17" s="1047"/>
      <c r="C17" s="169">
        <v>8</v>
      </c>
      <c r="D17" s="269" t="s">
        <v>320</v>
      </c>
      <c r="E17" s="1157"/>
      <c r="F17" s="1157"/>
      <c r="G17" s="1157"/>
      <c r="H17" s="1157"/>
      <c r="I17" s="103"/>
      <c r="J17" s="98"/>
      <c r="K17" s="98"/>
      <c r="L17" s="198"/>
    </row>
    <row r="18" spans="2:12" ht="81.75" customHeight="1">
      <c r="B18" s="1154" t="s">
        <v>323</v>
      </c>
      <c r="C18" s="195">
        <v>9</v>
      </c>
      <c r="D18" s="277" t="s">
        <v>515</v>
      </c>
      <c r="E18" s="1158" t="s">
        <v>273</v>
      </c>
      <c r="F18" s="1158"/>
      <c r="G18" s="1158"/>
      <c r="H18" s="1158"/>
      <c r="I18" s="203"/>
      <c r="J18" s="164"/>
      <c r="K18" s="164"/>
      <c r="L18" s="204"/>
    </row>
    <row r="19" spans="2:12" ht="37.5" customHeight="1">
      <c r="B19" s="1046"/>
      <c r="C19" s="167">
        <v>10</v>
      </c>
      <c r="D19" s="269" t="s">
        <v>322</v>
      </c>
      <c r="E19" s="1145"/>
      <c r="F19" s="1145"/>
      <c r="G19" s="1145"/>
      <c r="H19" s="1145"/>
      <c r="I19" s="287"/>
      <c r="J19" s="288"/>
      <c r="K19" s="287"/>
      <c r="L19" s="197"/>
    </row>
    <row r="20" spans="2:12" ht="125.25" customHeight="1" thickBot="1">
      <c r="B20" s="1047"/>
      <c r="C20" s="169">
        <v>11</v>
      </c>
      <c r="D20" s="271" t="s">
        <v>399</v>
      </c>
      <c r="E20" s="1157" t="s">
        <v>4</v>
      </c>
      <c r="F20" s="1157"/>
      <c r="G20" s="1157"/>
      <c r="H20" s="1157"/>
      <c r="I20" s="98"/>
      <c r="J20" s="103"/>
      <c r="K20" s="98"/>
      <c r="L20" s="198"/>
    </row>
    <row r="21" spans="2:12" ht="44.25" customHeight="1">
      <c r="B21" s="1041" t="s">
        <v>496</v>
      </c>
      <c r="C21" s="221">
        <v>12</v>
      </c>
      <c r="D21" s="435" t="s">
        <v>734</v>
      </c>
      <c r="E21" s="948" t="s">
        <v>735</v>
      </c>
      <c r="F21" s="948"/>
      <c r="G21" s="948"/>
      <c r="H21" s="948"/>
      <c r="I21" s="431"/>
      <c r="J21" s="432"/>
      <c r="K21" s="432"/>
      <c r="L21" s="428"/>
    </row>
    <row r="22" spans="2:12" ht="61.5" customHeight="1" thickBot="1">
      <c r="B22" s="1042"/>
      <c r="C22" s="222">
        <v>13</v>
      </c>
      <c r="D22" s="590" t="s">
        <v>737</v>
      </c>
      <c r="E22" s="1146" t="s">
        <v>736</v>
      </c>
      <c r="F22" s="1146"/>
      <c r="G22" s="1146"/>
      <c r="H22" s="1146"/>
      <c r="I22" s="429"/>
      <c r="J22" s="467"/>
      <c r="K22" s="97"/>
      <c r="L22" s="430"/>
    </row>
    <row r="23" spans="2:12" ht="56.25" customHeight="1" thickBot="1">
      <c r="B23" s="165" t="s">
        <v>502</v>
      </c>
      <c r="C23" s="591">
        <v>14</v>
      </c>
      <c r="D23" s="340" t="s">
        <v>581</v>
      </c>
      <c r="E23" s="1125" t="s">
        <v>580</v>
      </c>
      <c r="F23" s="1125"/>
      <c r="G23" s="1125"/>
      <c r="H23" s="1125"/>
      <c r="I23" s="199"/>
      <c r="J23" s="104"/>
      <c r="K23" s="104"/>
      <c r="L23" s="200"/>
    </row>
    <row r="24" spans="2:12" ht="15.75" customHeight="1" thickBot="1">
      <c r="B24" s="117"/>
      <c r="C24" s="115"/>
      <c r="D24" s="118"/>
      <c r="E24" s="119"/>
      <c r="F24" s="119"/>
      <c r="G24" s="120"/>
      <c r="H24" s="120"/>
      <c r="I24" s="106"/>
      <c r="J24" s="106"/>
      <c r="K24" s="106"/>
      <c r="L24" s="107"/>
    </row>
    <row r="25" spans="2:12" ht="19.5" customHeight="1">
      <c r="B25" s="117"/>
      <c r="C25" s="1136" t="s">
        <v>602</v>
      </c>
      <c r="D25" s="1137"/>
      <c r="E25" s="348"/>
      <c r="F25" s="119"/>
      <c r="G25" s="119"/>
      <c r="H25" s="211" t="s">
        <v>404</v>
      </c>
      <c r="I25" s="212">
        <f>SUM(I10:I23)</f>
        <v>0</v>
      </c>
      <c r="J25" s="212">
        <f t="shared" ref="J25:K25" si="0">SUM(J10:J23)</f>
        <v>0</v>
      </c>
      <c r="K25" s="213">
        <f t="shared" si="0"/>
        <v>0</v>
      </c>
      <c r="L25" s="113"/>
    </row>
    <row r="26" spans="2:12" ht="19.5" customHeight="1">
      <c r="B26" s="117"/>
      <c r="C26" s="1138" t="s">
        <v>603</v>
      </c>
      <c r="D26" s="1139"/>
      <c r="E26" s="348"/>
      <c r="F26" s="119"/>
      <c r="G26" s="119"/>
      <c r="H26" s="214" t="s">
        <v>403</v>
      </c>
      <c r="I26" s="207">
        <v>9</v>
      </c>
      <c r="J26" s="207">
        <v>4</v>
      </c>
      <c r="K26" s="215">
        <v>1</v>
      </c>
      <c r="L26" s="113"/>
    </row>
    <row r="27" spans="2:12" ht="19.5" customHeight="1">
      <c r="B27" s="81"/>
      <c r="C27" s="121"/>
      <c r="D27" s="83"/>
      <c r="E27" s="84"/>
      <c r="F27" s="84"/>
      <c r="G27" s="84"/>
      <c r="H27" s="214" t="s">
        <v>332</v>
      </c>
      <c r="I27" s="208">
        <v>1</v>
      </c>
      <c r="J27" s="209">
        <v>0.5</v>
      </c>
      <c r="K27" s="216" t="s">
        <v>418</v>
      </c>
    </row>
    <row r="28" spans="2:12" ht="19.5" customHeight="1" thickBot="1">
      <c r="B28" s="81"/>
      <c r="C28" s="1132" t="s">
        <v>604</v>
      </c>
      <c r="D28" s="1133"/>
      <c r="E28" s="1130"/>
      <c r="F28" s="84"/>
      <c r="G28" s="84"/>
      <c r="H28" s="217" t="s">
        <v>419</v>
      </c>
      <c r="I28" s="218">
        <f>I25/I26</f>
        <v>0</v>
      </c>
      <c r="J28" s="218">
        <f>J25/J26</f>
        <v>0</v>
      </c>
      <c r="K28" s="219">
        <f>K25/K26</f>
        <v>0</v>
      </c>
    </row>
    <row r="29" spans="2:12">
      <c r="C29" s="1134"/>
      <c r="D29" s="1135"/>
      <c r="E29" s="1131"/>
    </row>
  </sheetData>
  <mergeCells count="38">
    <mergeCell ref="C25:D25"/>
    <mergeCell ref="C26:D26"/>
    <mergeCell ref="C28:D29"/>
    <mergeCell ref="E28:E29"/>
    <mergeCell ref="E23:H23"/>
    <mergeCell ref="B18:B20"/>
    <mergeCell ref="E18:H18"/>
    <mergeCell ref="E19:H19"/>
    <mergeCell ref="E20:H20"/>
    <mergeCell ref="B21:B22"/>
    <mergeCell ref="E21:H21"/>
    <mergeCell ref="E22:H22"/>
    <mergeCell ref="B11:B17"/>
    <mergeCell ref="E11:H11"/>
    <mergeCell ref="E12:H12"/>
    <mergeCell ref="E13:H13"/>
    <mergeCell ref="E14:H14"/>
    <mergeCell ref="E15:H15"/>
    <mergeCell ref="E16:H16"/>
    <mergeCell ref="E17:H17"/>
    <mergeCell ref="B9:E9"/>
    <mergeCell ref="E10:H10"/>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8">
    <cfRule type="cellIs" dxfId="27" priority="11" operator="lessThanOrEqual">
      <formula>0.99</formula>
    </cfRule>
    <cfRule type="cellIs" dxfId="26" priority="12" operator="greaterThanOrEqual">
      <formula>1</formula>
    </cfRule>
  </conditionalFormatting>
  <conditionalFormatting sqref="J28">
    <cfRule type="cellIs" dxfId="25" priority="9" operator="lessThanOrEqual">
      <formula>0.5</formula>
    </cfRule>
    <cfRule type="cellIs" dxfId="24" priority="10" operator="greaterThanOrEqual">
      <formula>0.5</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tabColor theme="9" tint="0.39997558519241921"/>
  </sheetPr>
  <dimension ref="A1:U29"/>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75" thickBot="1">
      <c r="B9" s="998" t="s">
        <v>269</v>
      </c>
      <c r="C9" s="998"/>
      <c r="D9" s="998"/>
      <c r="E9" s="998"/>
      <c r="F9" s="84"/>
      <c r="G9" s="84"/>
      <c r="H9" s="84"/>
      <c r="I9" s="122"/>
      <c r="J9" s="122"/>
      <c r="K9" s="122"/>
    </row>
    <row r="10" spans="1:21" ht="84" customHeight="1">
      <c r="B10" s="1041" t="s">
        <v>275</v>
      </c>
      <c r="C10" s="183">
        <v>1</v>
      </c>
      <c r="D10" s="230" t="s">
        <v>400</v>
      </c>
      <c r="E10" s="1032" t="s">
        <v>516</v>
      </c>
      <c r="F10" s="1032"/>
      <c r="G10" s="1032"/>
      <c r="H10" s="1032"/>
      <c r="I10" s="108"/>
      <c r="J10" s="286"/>
      <c r="K10" s="286"/>
      <c r="L10" s="196"/>
    </row>
    <row r="11" spans="1:21" ht="42.75" customHeight="1">
      <c r="B11" s="1046"/>
      <c r="C11" s="182">
        <v>2</v>
      </c>
      <c r="D11" s="269" t="s">
        <v>274</v>
      </c>
      <c r="E11" s="1037" t="s">
        <v>401</v>
      </c>
      <c r="F11" s="1037"/>
      <c r="G11" s="1037"/>
      <c r="H11" s="1037"/>
      <c r="I11" s="287"/>
      <c r="J11" s="109"/>
      <c r="K11" s="287"/>
      <c r="L11" s="197"/>
    </row>
    <row r="12" spans="1:21" ht="60" customHeight="1" thickBot="1">
      <c r="B12" s="1042"/>
      <c r="C12" s="231">
        <v>3</v>
      </c>
      <c r="D12" s="274" t="s">
        <v>431</v>
      </c>
      <c r="E12" s="1033"/>
      <c r="F12" s="1033"/>
      <c r="G12" s="1033"/>
      <c r="H12" s="1033"/>
      <c r="I12" s="110"/>
      <c r="J12" s="97"/>
      <c r="K12" s="97"/>
      <c r="L12" s="201"/>
    </row>
    <row r="13" spans="1:21" ht="82.5" customHeight="1">
      <c r="B13" s="1041" t="s">
        <v>279</v>
      </c>
      <c r="C13" s="183">
        <v>5</v>
      </c>
      <c r="D13" s="270" t="s">
        <v>276</v>
      </c>
      <c r="E13" s="1032" t="s">
        <v>601</v>
      </c>
      <c r="F13" s="1032"/>
      <c r="G13" s="1032"/>
      <c r="H13" s="1032"/>
      <c r="I13" s="108"/>
      <c r="J13" s="286"/>
      <c r="K13" s="286"/>
      <c r="L13" s="346"/>
    </row>
    <row r="14" spans="1:21" ht="31.5" customHeight="1">
      <c r="B14" s="1046"/>
      <c r="C14" s="182">
        <v>6</v>
      </c>
      <c r="D14" s="269" t="s">
        <v>517</v>
      </c>
      <c r="E14" s="1037"/>
      <c r="F14" s="1037"/>
      <c r="G14" s="1037"/>
      <c r="H14" s="1037"/>
      <c r="I14" s="109"/>
      <c r="J14" s="287"/>
      <c r="K14" s="287"/>
      <c r="L14" s="197"/>
    </row>
    <row r="15" spans="1:21" ht="48" customHeight="1">
      <c r="B15" s="1046"/>
      <c r="C15" s="182">
        <v>7</v>
      </c>
      <c r="D15" s="269" t="s">
        <v>277</v>
      </c>
      <c r="E15" s="1159"/>
      <c r="F15" s="1037"/>
      <c r="G15" s="1037"/>
      <c r="H15" s="1037"/>
      <c r="I15" s="288"/>
      <c r="J15" s="287"/>
      <c r="K15" s="287"/>
      <c r="L15" s="197"/>
    </row>
    <row r="16" spans="1:21" ht="49.5" customHeight="1">
      <c r="B16" s="1046"/>
      <c r="C16" s="182">
        <v>8</v>
      </c>
      <c r="D16" s="269" t="s">
        <v>278</v>
      </c>
      <c r="E16" s="1145" t="s">
        <v>282</v>
      </c>
      <c r="F16" s="1145"/>
      <c r="G16" s="1145"/>
      <c r="H16" s="1145"/>
      <c r="I16" s="287"/>
      <c r="J16" s="288"/>
      <c r="K16" s="287"/>
      <c r="L16" s="197"/>
    </row>
    <row r="17" spans="2:15" ht="70.5" customHeight="1" thickBot="1">
      <c r="B17" s="1042"/>
      <c r="C17" s="231">
        <v>9</v>
      </c>
      <c r="D17" s="274" t="s">
        <v>518</v>
      </c>
      <c r="E17" s="1033" t="s">
        <v>519</v>
      </c>
      <c r="F17" s="1033"/>
      <c r="G17" s="1033"/>
      <c r="H17" s="1033"/>
      <c r="I17" s="96"/>
      <c r="J17" s="97"/>
      <c r="K17" s="97"/>
      <c r="L17" s="201"/>
    </row>
    <row r="18" spans="2:15" ht="47.25" customHeight="1">
      <c r="B18" s="1041" t="s">
        <v>323</v>
      </c>
      <c r="C18" s="183">
        <v>10</v>
      </c>
      <c r="D18" s="270" t="s">
        <v>280</v>
      </c>
      <c r="E18" s="1148" t="s">
        <v>402</v>
      </c>
      <c r="F18" s="1148"/>
      <c r="G18" s="1148"/>
      <c r="H18" s="1148"/>
      <c r="I18" s="108"/>
      <c r="J18" s="286"/>
      <c r="K18" s="286"/>
      <c r="L18" s="196"/>
    </row>
    <row r="19" spans="2:15" ht="29.25" customHeight="1">
      <c r="B19" s="1046"/>
      <c r="C19" s="182">
        <v>11</v>
      </c>
      <c r="D19" s="269" t="s">
        <v>322</v>
      </c>
      <c r="E19" s="1037"/>
      <c r="F19" s="1037"/>
      <c r="G19" s="1037"/>
      <c r="H19" s="1037"/>
      <c r="I19" s="287"/>
      <c r="J19" s="288"/>
      <c r="K19" s="287"/>
      <c r="L19" s="197"/>
    </row>
    <row r="20" spans="2:15" ht="106.5" customHeight="1" thickBot="1">
      <c r="B20" s="1042"/>
      <c r="C20" s="231">
        <v>12</v>
      </c>
      <c r="D20" s="274" t="s">
        <v>489</v>
      </c>
      <c r="E20" s="1124" t="s">
        <v>714</v>
      </c>
      <c r="F20" s="1124"/>
      <c r="G20" s="1124"/>
      <c r="H20" s="1124"/>
      <c r="I20" s="97"/>
      <c r="J20" s="110"/>
      <c r="K20" s="97"/>
      <c r="L20" s="201"/>
    </row>
    <row r="21" spans="2:15" ht="53.25" customHeight="1">
      <c r="B21" s="1041" t="s">
        <v>496</v>
      </c>
      <c r="C21" s="221">
        <v>13</v>
      </c>
      <c r="D21" s="435" t="s">
        <v>734</v>
      </c>
      <c r="E21" s="948" t="s">
        <v>735</v>
      </c>
      <c r="F21" s="948"/>
      <c r="G21" s="948"/>
      <c r="H21" s="948"/>
      <c r="I21" s="431"/>
      <c r="J21" s="432"/>
      <c r="K21" s="432"/>
      <c r="L21" s="428"/>
    </row>
    <row r="22" spans="2:15" ht="61.5" customHeight="1" thickBot="1">
      <c r="B22" s="1047"/>
      <c r="C22" s="594">
        <v>14</v>
      </c>
      <c r="D22" s="436" t="s">
        <v>737</v>
      </c>
      <c r="E22" s="1160" t="s">
        <v>736</v>
      </c>
      <c r="F22" s="1160"/>
      <c r="G22" s="1160"/>
      <c r="H22" s="1160"/>
      <c r="I22" s="595"/>
      <c r="J22" s="390"/>
      <c r="K22" s="98"/>
      <c r="L22" s="596"/>
    </row>
    <row r="23" spans="2:15" ht="58.5" customHeight="1" thickBot="1">
      <c r="B23" s="345" t="s">
        <v>502</v>
      </c>
      <c r="C23" s="592">
        <v>15</v>
      </c>
      <c r="D23" s="593" t="s">
        <v>581</v>
      </c>
      <c r="E23" s="1161" t="s">
        <v>580</v>
      </c>
      <c r="F23" s="1161"/>
      <c r="G23" s="1161"/>
      <c r="H23" s="1161"/>
      <c r="I23" s="202"/>
      <c r="J23" s="158"/>
      <c r="K23" s="158"/>
      <c r="L23" s="204"/>
      <c r="O23" s="87" t="s">
        <v>488</v>
      </c>
    </row>
    <row r="24" spans="2:15" ht="13.5" thickBot="1">
      <c r="B24" s="81"/>
      <c r="C24" s="121"/>
      <c r="D24" s="83"/>
      <c r="E24" s="84"/>
      <c r="F24" s="84"/>
      <c r="G24" s="84"/>
      <c r="H24" s="84"/>
    </row>
    <row r="25" spans="2:15" ht="18">
      <c r="B25" s="81"/>
      <c r="C25" s="1136" t="s">
        <v>602</v>
      </c>
      <c r="D25" s="1137"/>
      <c r="E25" s="348"/>
      <c r="F25" s="84"/>
      <c r="G25" s="84"/>
      <c r="H25" s="211" t="s">
        <v>404</v>
      </c>
      <c r="I25" s="212">
        <f>SUM(I10:I23)</f>
        <v>0</v>
      </c>
      <c r="J25" s="212">
        <f>SUM(J10:J23)</f>
        <v>0</v>
      </c>
      <c r="K25" s="213">
        <f>SUM(K10:K23)</f>
        <v>0</v>
      </c>
    </row>
    <row r="26" spans="2:15" ht="18">
      <c r="B26" s="81"/>
      <c r="C26" s="1138" t="s">
        <v>603</v>
      </c>
      <c r="D26" s="1139"/>
      <c r="E26" s="348"/>
      <c r="F26" s="84"/>
      <c r="G26" s="84"/>
      <c r="H26" s="233" t="s">
        <v>403</v>
      </c>
      <c r="I26" s="206">
        <v>9</v>
      </c>
      <c r="J26" s="206">
        <v>6</v>
      </c>
      <c r="K26" s="234">
        <v>0</v>
      </c>
    </row>
    <row r="27" spans="2:15" ht="18">
      <c r="B27" s="81"/>
      <c r="C27" s="121"/>
      <c r="D27" s="83"/>
      <c r="E27" s="84"/>
      <c r="F27" s="84"/>
      <c r="G27" s="84"/>
      <c r="H27" s="233" t="s">
        <v>332</v>
      </c>
      <c r="I27" s="232">
        <v>1</v>
      </c>
      <c r="J27" s="210">
        <v>0.5</v>
      </c>
      <c r="K27" s="235" t="s">
        <v>418</v>
      </c>
    </row>
    <row r="28" spans="2:15" ht="18.75" thickBot="1">
      <c r="B28" s="81"/>
      <c r="C28" s="1132" t="s">
        <v>604</v>
      </c>
      <c r="D28" s="1133"/>
      <c r="E28" s="1130"/>
      <c r="F28" s="84"/>
      <c r="G28" s="84"/>
      <c r="H28" s="217" t="s">
        <v>419</v>
      </c>
      <c r="I28" s="218">
        <f>I25/I26</f>
        <v>0</v>
      </c>
      <c r="J28" s="218">
        <f>J25/J26</f>
        <v>0</v>
      </c>
      <c r="K28" s="219" t="s">
        <v>418</v>
      </c>
    </row>
    <row r="29" spans="2:15" ht="18">
      <c r="C29" s="1134"/>
      <c r="D29" s="1135"/>
      <c r="E29" s="1131"/>
      <c r="F29" s="266"/>
      <c r="G29" s="84"/>
      <c r="H29" s="84"/>
    </row>
  </sheetData>
  <mergeCells count="39">
    <mergeCell ref="C25:D25"/>
    <mergeCell ref="C26:D26"/>
    <mergeCell ref="C28:D29"/>
    <mergeCell ref="E28:E29"/>
    <mergeCell ref="E23:H23"/>
    <mergeCell ref="B18:B20"/>
    <mergeCell ref="E18:H18"/>
    <mergeCell ref="E19:H19"/>
    <mergeCell ref="E20:H20"/>
    <mergeCell ref="B21:B22"/>
    <mergeCell ref="E21:H21"/>
    <mergeCell ref="E22:H22"/>
    <mergeCell ref="B13:B17"/>
    <mergeCell ref="E13:H13"/>
    <mergeCell ref="E14:H14"/>
    <mergeCell ref="E15:H15"/>
    <mergeCell ref="E16:H16"/>
    <mergeCell ref="E17:H17"/>
    <mergeCell ref="B9:E9"/>
    <mergeCell ref="B10:B12"/>
    <mergeCell ref="E10:H10"/>
    <mergeCell ref="E11:H11"/>
    <mergeCell ref="E12:H12"/>
    <mergeCell ref="L5:L7"/>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8">
    <cfRule type="cellIs" dxfId="23" priority="7" operator="lessThanOrEqual">
      <formula>0.99</formula>
    </cfRule>
    <cfRule type="cellIs" dxfId="22" priority="8" operator="greaterThanOrEqual">
      <formula>1</formula>
    </cfRule>
  </conditionalFormatting>
  <conditionalFormatting sqref="J28">
    <cfRule type="cellIs" dxfId="21" priority="5" operator="lessThanOrEqual">
      <formula>0.5</formula>
    </cfRule>
    <cfRule type="cellIs" dxfId="20" priority="6" operator="greaterThanOrEqual">
      <formula>0.5</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tabColor theme="9" tint="0.39997558519241921"/>
  </sheetPr>
  <dimension ref="A1:U35"/>
  <sheetViews>
    <sheetView zoomScale="85" zoomScaleNormal="85" workbookViewId="0">
      <selection activeCell="B3" sqref="B3:F3"/>
    </sheetView>
  </sheetViews>
  <sheetFormatPr baseColWidth="10" defaultColWidth="11.42578125" defaultRowHeight="12.75"/>
  <cols>
    <col min="1" max="1" width="3.140625" style="657" customWidth="1"/>
    <col min="2" max="2" width="23.5703125" style="657" customWidth="1"/>
    <col min="3" max="3" width="7.140625" style="757" customWidth="1"/>
    <col min="4" max="4" width="26.28515625" style="657" customWidth="1"/>
    <col min="5" max="5" width="14" style="657" customWidth="1"/>
    <col min="6" max="6" width="17.140625" style="657" customWidth="1"/>
    <col min="7" max="7" width="19.140625" style="657" customWidth="1"/>
    <col min="8" max="8" width="25.28515625" style="657" customWidth="1"/>
    <col min="9" max="9" width="10.7109375" style="656" bestFit="1" customWidth="1"/>
    <col min="10" max="10" width="8.42578125" style="656" bestFit="1" customWidth="1"/>
    <col min="11" max="11" width="9.28515625" style="656" customWidth="1"/>
    <col min="12" max="12" width="23.7109375" style="657" customWidth="1"/>
    <col min="13" max="14" width="14.5703125" style="657" customWidth="1"/>
    <col min="15" max="15" width="24.5703125" style="657" customWidth="1"/>
    <col min="16" max="16384" width="11.42578125" style="657"/>
  </cols>
  <sheetData>
    <row r="1" spans="1:21" s="646" customFormat="1" ht="18">
      <c r="A1" s="1232" t="s">
        <v>742</v>
      </c>
      <c r="B1" s="1233"/>
      <c r="C1" s="1234" t="str">
        <f>[1]Portrait!C1</f>
        <v>Test</v>
      </c>
      <c r="D1" s="1234"/>
      <c r="E1" s="1234"/>
      <c r="F1" s="1235"/>
      <c r="G1" s="644"/>
      <c r="H1" s="645" t="s">
        <v>327</v>
      </c>
      <c r="I1" s="1211" t="str">
        <f>[1]Portrait!K1</f>
        <v>P</v>
      </c>
      <c r="J1" s="1211"/>
      <c r="K1" s="1212"/>
      <c r="M1" s="647"/>
      <c r="N1" s="647"/>
      <c r="O1" s="647"/>
      <c r="P1" s="647"/>
      <c r="Q1" s="647"/>
      <c r="R1" s="647"/>
      <c r="S1" s="647"/>
      <c r="T1" s="647"/>
      <c r="U1" s="647"/>
    </row>
    <row r="2" spans="1:21" s="646" customFormat="1" ht="18">
      <c r="A2" s="1232" t="s">
        <v>342</v>
      </c>
      <c r="B2" s="1233"/>
      <c r="C2" s="1236" t="str">
        <f>[1]Portrait!C2</f>
        <v>Ter</v>
      </c>
      <c r="D2" s="1236"/>
      <c r="E2" s="1236"/>
      <c r="F2" s="1237"/>
      <c r="G2" s="648"/>
      <c r="H2" s="645" t="s">
        <v>328</v>
      </c>
      <c r="I2" s="1211" t="str">
        <f>[1]Portrait!K2</f>
        <v>C</v>
      </c>
      <c r="J2" s="1211"/>
      <c r="K2" s="1212"/>
      <c r="M2" s="647"/>
      <c r="N2" s="647"/>
      <c r="O2" s="647"/>
      <c r="P2" s="647"/>
      <c r="Q2" s="647"/>
      <c r="R2" s="647"/>
      <c r="S2" s="647"/>
      <c r="T2" s="647"/>
      <c r="U2" s="647"/>
    </row>
    <row r="3" spans="1:21" s="646" customFormat="1" ht="22.5">
      <c r="A3" s="649"/>
      <c r="B3" s="1274" t="s">
        <v>766</v>
      </c>
      <c r="C3" s="1275" t="s">
        <v>765</v>
      </c>
      <c r="D3" s="1276"/>
      <c r="E3" s="1276"/>
      <c r="F3" s="1277"/>
      <c r="G3" s="648"/>
      <c r="H3" s="650" t="s">
        <v>554</v>
      </c>
      <c r="I3" s="1211" t="str">
        <f>[1]Portrait!K3</f>
        <v>Entrée/Suivi/Renouvellement</v>
      </c>
      <c r="J3" s="1211"/>
      <c r="K3" s="1212"/>
      <c r="M3" s="647"/>
      <c r="N3" s="647"/>
      <c r="O3" s="647"/>
      <c r="P3" s="647"/>
      <c r="Q3" s="647"/>
      <c r="R3" s="647"/>
      <c r="S3" s="647"/>
      <c r="T3" s="647"/>
      <c r="U3" s="647"/>
    </row>
    <row r="4" spans="1:21" ht="13.5" thickBot="1">
      <c r="A4" s="651"/>
      <c r="B4" s="652"/>
      <c r="C4" s="653"/>
      <c r="D4" s="654"/>
      <c r="E4" s="655"/>
      <c r="F4" s="655"/>
      <c r="G4" s="655"/>
      <c r="H4" s="655"/>
    </row>
    <row r="5" spans="1:21">
      <c r="A5" s="651"/>
      <c r="B5" s="1213" t="s">
        <v>74</v>
      </c>
      <c r="C5" s="1215" t="s">
        <v>75</v>
      </c>
      <c r="D5" s="1217" t="s">
        <v>557</v>
      </c>
      <c r="E5" s="1219" t="s">
        <v>139</v>
      </c>
      <c r="F5" s="1220"/>
      <c r="G5" s="1220"/>
      <c r="H5" s="1220"/>
      <c r="I5" s="1223" t="s">
        <v>324</v>
      </c>
      <c r="J5" s="1226" t="s">
        <v>365</v>
      </c>
      <c r="K5" s="1229" t="s">
        <v>325</v>
      </c>
      <c r="L5" s="1196" t="s">
        <v>329</v>
      </c>
    </row>
    <row r="6" spans="1:21" ht="13.5" thickBot="1">
      <c r="A6" s="651"/>
      <c r="B6" s="1214"/>
      <c r="C6" s="1216"/>
      <c r="D6" s="1218"/>
      <c r="E6" s="1221"/>
      <c r="F6" s="1222"/>
      <c r="G6" s="1222"/>
      <c r="H6" s="1222"/>
      <c r="I6" s="1224"/>
      <c r="J6" s="1227"/>
      <c r="K6" s="1230"/>
      <c r="L6" s="1197"/>
    </row>
    <row r="7" spans="1:21" ht="18.75" thickBot="1">
      <c r="A7" s="651"/>
      <c r="B7" s="658"/>
      <c r="C7" s="659"/>
      <c r="D7" s="660"/>
      <c r="E7" s="661" t="s">
        <v>232</v>
      </c>
      <c r="F7" s="662" t="s">
        <v>229</v>
      </c>
      <c r="G7" s="662" t="s">
        <v>230</v>
      </c>
      <c r="H7" s="663" t="s">
        <v>231</v>
      </c>
      <c r="I7" s="1225"/>
      <c r="J7" s="1228"/>
      <c r="K7" s="1231"/>
      <c r="L7" s="1198"/>
    </row>
    <row r="8" spans="1:21" ht="18">
      <c r="C8" s="657"/>
      <c r="F8" s="664"/>
      <c r="G8" s="655"/>
      <c r="H8" s="655"/>
    </row>
    <row r="9" spans="1:21" ht="18">
      <c r="B9" s="1199" t="s">
        <v>743</v>
      </c>
      <c r="C9" s="1199"/>
      <c r="D9" s="1199"/>
      <c r="E9" s="1199"/>
      <c r="F9" s="1199"/>
      <c r="G9" s="655"/>
      <c r="H9" s="655"/>
    </row>
    <row r="10" spans="1:21" ht="13.5" thickBot="1">
      <c r="B10" s="654"/>
      <c r="C10" s="665"/>
      <c r="D10" s="654"/>
      <c r="E10" s="655"/>
      <c r="F10" s="655"/>
      <c r="G10" s="655"/>
      <c r="H10" s="655"/>
    </row>
    <row r="11" spans="1:21" ht="39" thickBot="1">
      <c r="B11" s="666" t="s">
        <v>649</v>
      </c>
      <c r="C11" s="667">
        <v>1</v>
      </c>
      <c r="D11" s="668" t="s">
        <v>650</v>
      </c>
      <c r="E11" s="1183" t="s">
        <v>762</v>
      </c>
      <c r="F11" s="1184"/>
      <c r="G11" s="1184"/>
      <c r="H11" s="1185"/>
      <c r="I11" s="669"/>
      <c r="J11" s="670"/>
      <c r="K11" s="671"/>
      <c r="L11" s="672"/>
    </row>
    <row r="12" spans="1:21" ht="38.25">
      <c r="B12" s="1200" t="s">
        <v>651</v>
      </c>
      <c r="C12" s="673">
        <v>2</v>
      </c>
      <c r="D12" s="674" t="s">
        <v>652</v>
      </c>
      <c r="E12" s="1204" t="s">
        <v>744</v>
      </c>
      <c r="F12" s="1205"/>
      <c r="G12" s="1205"/>
      <c r="H12" s="1206"/>
      <c r="I12" s="675"/>
      <c r="J12" s="676"/>
      <c r="K12" s="677"/>
      <c r="L12" s="678"/>
    </row>
    <row r="13" spans="1:21" ht="25.5">
      <c r="B13" s="1201"/>
      <c r="C13" s="679">
        <v>3</v>
      </c>
      <c r="D13" s="680" t="s">
        <v>745</v>
      </c>
      <c r="E13" s="1207" t="s">
        <v>746</v>
      </c>
      <c r="F13" s="1208"/>
      <c r="G13" s="1208"/>
      <c r="H13" s="1209"/>
      <c r="I13" s="681"/>
      <c r="J13" s="682"/>
      <c r="K13" s="681"/>
      <c r="L13" s="683"/>
    </row>
    <row r="14" spans="1:21" ht="18">
      <c r="B14" s="1202"/>
      <c r="C14" s="679">
        <v>4</v>
      </c>
      <c r="D14" s="680" t="s">
        <v>472</v>
      </c>
      <c r="E14" s="1207" t="s">
        <v>653</v>
      </c>
      <c r="F14" s="1208"/>
      <c r="G14" s="1208"/>
      <c r="H14" s="1209"/>
      <c r="I14" s="681"/>
      <c r="J14" s="684"/>
      <c r="K14" s="681"/>
      <c r="L14" s="685"/>
    </row>
    <row r="15" spans="1:21" ht="25.5">
      <c r="B15" s="1202"/>
      <c r="C15" s="679">
        <v>5</v>
      </c>
      <c r="D15" s="680" t="s">
        <v>654</v>
      </c>
      <c r="E15" s="1207" t="s">
        <v>747</v>
      </c>
      <c r="F15" s="1208"/>
      <c r="G15" s="1208"/>
      <c r="H15" s="1209"/>
      <c r="I15" s="681"/>
      <c r="J15" s="684"/>
      <c r="K15" s="681"/>
      <c r="L15" s="685"/>
    </row>
    <row r="16" spans="1:21" ht="26.25" thickBot="1">
      <c r="B16" s="1203"/>
      <c r="C16" s="686">
        <v>6</v>
      </c>
      <c r="D16" s="687" t="s">
        <v>470</v>
      </c>
      <c r="E16" s="1210" t="s">
        <v>471</v>
      </c>
      <c r="F16" s="1210"/>
      <c r="G16" s="1210"/>
      <c r="H16" s="1210"/>
      <c r="I16" s="688"/>
      <c r="J16" s="688"/>
      <c r="K16" s="684"/>
      <c r="L16" s="689"/>
    </row>
    <row r="17" spans="2:15" ht="51.75" thickBot="1">
      <c r="B17" s="690" t="s">
        <v>655</v>
      </c>
      <c r="C17" s="667">
        <v>7</v>
      </c>
      <c r="D17" s="691" t="s">
        <v>474</v>
      </c>
      <c r="E17" s="1183" t="s">
        <v>748</v>
      </c>
      <c r="F17" s="1184"/>
      <c r="G17" s="1184"/>
      <c r="H17" s="1185"/>
      <c r="I17" s="669"/>
      <c r="J17" s="670"/>
      <c r="K17" s="670"/>
      <c r="L17" s="692"/>
    </row>
    <row r="18" spans="2:15" ht="25.5">
      <c r="B18" s="1186" t="s">
        <v>475</v>
      </c>
      <c r="C18" s="693">
        <v>8</v>
      </c>
      <c r="D18" s="694" t="s">
        <v>749</v>
      </c>
      <c r="E18" s="1188" t="s">
        <v>760</v>
      </c>
      <c r="F18" s="1188"/>
      <c r="G18" s="1188"/>
      <c r="H18" s="1188"/>
      <c r="I18" s="695"/>
      <c r="J18" s="696"/>
      <c r="K18" s="697"/>
      <c r="L18" s="698"/>
    </row>
    <row r="19" spans="2:15" ht="39" thickBot="1">
      <c r="B19" s="1187"/>
      <c r="C19" s="699">
        <v>9</v>
      </c>
      <c r="D19" s="700" t="s">
        <v>476</v>
      </c>
      <c r="E19" s="1189" t="s">
        <v>761</v>
      </c>
      <c r="F19" s="1189"/>
      <c r="G19" s="1189"/>
      <c r="H19" s="1189"/>
      <c r="I19" s="701"/>
      <c r="J19" s="702"/>
      <c r="K19" s="703"/>
      <c r="L19" s="678"/>
    </row>
    <row r="20" spans="2:15" ht="76.5">
      <c r="B20" s="1190" t="s">
        <v>750</v>
      </c>
      <c r="C20" s="704">
        <v>10</v>
      </c>
      <c r="D20" s="705" t="s">
        <v>763</v>
      </c>
      <c r="E20" s="1193" t="s">
        <v>764</v>
      </c>
      <c r="F20" s="1193"/>
      <c r="G20" s="1193"/>
      <c r="H20" s="1193"/>
      <c r="I20" s="706"/>
      <c r="J20" s="707"/>
      <c r="K20" s="706"/>
      <c r="L20" s="708"/>
    </row>
    <row r="21" spans="2:15" ht="38.25">
      <c r="B21" s="1191"/>
      <c r="C21" s="709">
        <v>11</v>
      </c>
      <c r="D21" s="710" t="s">
        <v>751</v>
      </c>
      <c r="E21" s="1194" t="s">
        <v>752</v>
      </c>
      <c r="F21" s="1194"/>
      <c r="G21" s="1194"/>
      <c r="H21" s="1194"/>
      <c r="I21" s="711"/>
      <c r="J21" s="712"/>
      <c r="K21" s="713"/>
      <c r="L21" s="714"/>
    </row>
    <row r="22" spans="2:15" ht="26.25" thickBot="1">
      <c r="B22" s="1192"/>
      <c r="C22" s="715">
        <v>12</v>
      </c>
      <c r="D22" s="716" t="s">
        <v>753</v>
      </c>
      <c r="E22" s="1195" t="s">
        <v>520</v>
      </c>
      <c r="F22" s="1195"/>
      <c r="G22" s="1195"/>
      <c r="H22" s="1195"/>
      <c r="I22" s="717"/>
      <c r="J22" s="717"/>
      <c r="K22" s="718"/>
      <c r="L22" s="719"/>
    </row>
    <row r="23" spans="2:15" ht="39" thickBot="1">
      <c r="B23" s="1162" t="s">
        <v>73</v>
      </c>
      <c r="C23" s="693">
        <v>13</v>
      </c>
      <c r="D23" s="720" t="s">
        <v>734</v>
      </c>
      <c r="E23" s="1164" t="s">
        <v>754</v>
      </c>
      <c r="F23" s="1164"/>
      <c r="G23" s="1164"/>
      <c r="H23" s="1164"/>
      <c r="I23" s="696"/>
      <c r="J23" s="721"/>
      <c r="K23" s="695"/>
      <c r="L23" s="722"/>
    </row>
    <row r="24" spans="2:15" ht="39" thickBot="1">
      <c r="B24" s="1163"/>
      <c r="C24" s="723">
        <v>14</v>
      </c>
      <c r="D24" s="724" t="s">
        <v>739</v>
      </c>
      <c r="E24" s="1165" t="s">
        <v>755</v>
      </c>
      <c r="F24" s="1165"/>
      <c r="G24" s="1165"/>
      <c r="H24" s="1165"/>
      <c r="I24" s="725"/>
      <c r="J24" s="726"/>
      <c r="K24" s="727"/>
      <c r="L24" s="728"/>
    </row>
    <row r="25" spans="2:15" ht="51.75" customHeight="1" thickBot="1">
      <c r="B25" s="729" t="s">
        <v>502</v>
      </c>
      <c r="C25" s="730">
        <v>15</v>
      </c>
      <c r="D25" s="731" t="s">
        <v>581</v>
      </c>
      <c r="E25" s="1166" t="s">
        <v>756</v>
      </c>
      <c r="F25" s="1166"/>
      <c r="G25" s="1166"/>
      <c r="H25" s="1166"/>
      <c r="I25" s="669"/>
      <c r="J25" s="732"/>
      <c r="K25" s="732"/>
      <c r="L25" s="733"/>
      <c r="O25" s="657" t="s">
        <v>488</v>
      </c>
    </row>
    <row r="26" spans="2:15" ht="13.5" thickBot="1">
      <c r="B26" s="734"/>
      <c r="C26" s="735"/>
      <c r="D26" s="736"/>
      <c r="E26" s="737"/>
      <c r="F26" s="738"/>
      <c r="G26" s="738"/>
      <c r="H26" s="739"/>
      <c r="I26" s="739"/>
      <c r="J26" s="739"/>
      <c r="K26" s="739"/>
      <c r="L26" s="740"/>
    </row>
    <row r="27" spans="2:15" ht="18">
      <c r="B27" s="734"/>
      <c r="C27" s="1167" t="s">
        <v>602</v>
      </c>
      <c r="D27" s="1168"/>
      <c r="E27" s="741"/>
      <c r="F27" s="734"/>
      <c r="G27" s="1169" t="s">
        <v>757</v>
      </c>
      <c r="H27" s="742" t="s">
        <v>404</v>
      </c>
      <c r="I27" s="743">
        <f>SUM(I11:I25)</f>
        <v>0</v>
      </c>
      <c r="J27" s="743">
        <f>SUM(J11:J25)</f>
        <v>0</v>
      </c>
      <c r="K27" s="744">
        <f>SUM(K11:K25)</f>
        <v>0</v>
      </c>
    </row>
    <row r="28" spans="2:15" ht="18">
      <c r="B28" s="734"/>
      <c r="C28" s="1172" t="s">
        <v>603</v>
      </c>
      <c r="D28" s="1173"/>
      <c r="E28" s="741"/>
      <c r="F28" s="734"/>
      <c r="G28" s="1170"/>
      <c r="H28" s="745" t="s">
        <v>403</v>
      </c>
      <c r="I28" s="746">
        <v>4</v>
      </c>
      <c r="J28" s="746">
        <v>7</v>
      </c>
      <c r="K28" s="747">
        <v>1</v>
      </c>
    </row>
    <row r="29" spans="2:15" ht="18">
      <c r="C29" s="665"/>
      <c r="D29" s="654"/>
      <c r="E29" s="655"/>
      <c r="F29" s="748"/>
      <c r="G29" s="1170"/>
      <c r="H29" s="745" t="s">
        <v>332</v>
      </c>
      <c r="I29" s="749">
        <v>1</v>
      </c>
      <c r="J29" s="750">
        <v>0.5</v>
      </c>
      <c r="K29" s="751" t="s">
        <v>418</v>
      </c>
    </row>
    <row r="30" spans="2:15" ht="18.75" thickBot="1">
      <c r="C30" s="1174" t="s">
        <v>604</v>
      </c>
      <c r="D30" s="1175"/>
      <c r="E30" s="1180"/>
      <c r="F30" s="734"/>
      <c r="G30" s="1171"/>
      <c r="H30" s="752" t="s">
        <v>419</v>
      </c>
      <c r="I30" s="753">
        <f>I27/I28</f>
        <v>0</v>
      </c>
      <c r="J30" s="753">
        <f>J27/J28</f>
        <v>0</v>
      </c>
      <c r="K30" s="754" t="s">
        <v>418</v>
      </c>
      <c r="L30" s="755"/>
    </row>
    <row r="31" spans="2:15" ht="16.5" thickBot="1">
      <c r="C31" s="1176"/>
      <c r="D31" s="1177"/>
      <c r="E31" s="1181"/>
      <c r="F31" s="734"/>
      <c r="G31" s="756"/>
      <c r="I31" s="657"/>
      <c r="J31" s="657"/>
      <c r="K31" s="657"/>
      <c r="L31" s="755"/>
    </row>
    <row r="32" spans="2:15" ht="18">
      <c r="C32" s="1176"/>
      <c r="D32" s="1177"/>
      <c r="E32" s="1181"/>
      <c r="F32" s="734"/>
      <c r="G32" s="1169" t="s">
        <v>758</v>
      </c>
      <c r="H32" s="742" t="s">
        <v>404</v>
      </c>
      <c r="I32" s="743">
        <f>SUM(I11:I25)</f>
        <v>0</v>
      </c>
      <c r="J32" s="743">
        <f>SUM(J11:J25)</f>
        <v>0</v>
      </c>
      <c r="K32" s="744">
        <f>SUM(K11:K25)</f>
        <v>0</v>
      </c>
    </row>
    <row r="33" spans="3:11" ht="18">
      <c r="C33" s="1176"/>
      <c r="D33" s="1177"/>
      <c r="E33" s="1181"/>
      <c r="G33" s="1170"/>
      <c r="H33" s="745" t="s">
        <v>403</v>
      </c>
      <c r="I33" s="746">
        <v>4</v>
      </c>
      <c r="J33" s="746">
        <v>9</v>
      </c>
      <c r="K33" s="747">
        <v>2</v>
      </c>
    </row>
    <row r="34" spans="3:11" ht="18">
      <c r="C34" s="1178"/>
      <c r="D34" s="1179"/>
      <c r="E34" s="1182"/>
      <c r="G34" s="1170"/>
      <c r="H34" s="745" t="s">
        <v>332</v>
      </c>
      <c r="I34" s="749">
        <v>1</v>
      </c>
      <c r="J34" s="750">
        <v>0.5</v>
      </c>
      <c r="K34" s="751" t="s">
        <v>418</v>
      </c>
    </row>
    <row r="35" spans="3:11" ht="18.75" thickBot="1">
      <c r="G35" s="1171"/>
      <c r="H35" s="752" t="s">
        <v>419</v>
      </c>
      <c r="I35" s="753">
        <f>I32/I33</f>
        <v>0</v>
      </c>
      <c r="J35" s="753">
        <f>J32/J33</f>
        <v>0</v>
      </c>
      <c r="K35" s="754" t="s">
        <v>418</v>
      </c>
    </row>
  </sheetData>
  <mergeCells count="42">
    <mergeCell ref="A1:B1"/>
    <mergeCell ref="C1:F1"/>
    <mergeCell ref="I1:K1"/>
    <mergeCell ref="A2:B2"/>
    <mergeCell ref="C2:F2"/>
    <mergeCell ref="I2:K2"/>
    <mergeCell ref="I3:K3"/>
    <mergeCell ref="B5:B6"/>
    <mergeCell ref="C5:C6"/>
    <mergeCell ref="D5:D6"/>
    <mergeCell ref="E5:H6"/>
    <mergeCell ref="I5:I7"/>
    <mergeCell ref="J5:J7"/>
    <mergeCell ref="K5:K7"/>
    <mergeCell ref="C3:F3"/>
    <mergeCell ref="L5:L7"/>
    <mergeCell ref="B9:F9"/>
    <mergeCell ref="E11:H11"/>
    <mergeCell ref="B12:B16"/>
    <mergeCell ref="E12:H12"/>
    <mergeCell ref="E13:H13"/>
    <mergeCell ref="E14:H14"/>
    <mergeCell ref="E15:H15"/>
    <mergeCell ref="E16:H16"/>
    <mergeCell ref="E17:H17"/>
    <mergeCell ref="B18:B19"/>
    <mergeCell ref="E18:H18"/>
    <mergeCell ref="E19:H19"/>
    <mergeCell ref="B20:B22"/>
    <mergeCell ref="E20:H20"/>
    <mergeCell ref="E21:H21"/>
    <mergeCell ref="E22:H22"/>
    <mergeCell ref="B23:B24"/>
    <mergeCell ref="E23:H23"/>
    <mergeCell ref="E24:H24"/>
    <mergeCell ref="E25:H25"/>
    <mergeCell ref="C27:D27"/>
    <mergeCell ref="G27:G30"/>
    <mergeCell ref="C28:D28"/>
    <mergeCell ref="C30:D34"/>
    <mergeCell ref="E30:E34"/>
    <mergeCell ref="G32:G35"/>
  </mergeCells>
  <conditionalFormatting sqref="I30">
    <cfRule type="cellIs" dxfId="19" priority="7" operator="lessThanOrEqual">
      <formula>0.99</formula>
    </cfRule>
    <cfRule type="cellIs" dxfId="18" priority="8" operator="greaterThanOrEqual">
      <formula>1</formula>
    </cfRule>
  </conditionalFormatting>
  <conditionalFormatting sqref="J30">
    <cfRule type="cellIs" dxfId="17" priority="5" operator="lessThanOrEqual">
      <formula>0.5</formula>
    </cfRule>
    <cfRule type="cellIs" dxfId="16" priority="6" operator="greaterThanOrEqual">
      <formula>0.5</formula>
    </cfRule>
  </conditionalFormatting>
  <conditionalFormatting sqref="I35">
    <cfRule type="cellIs" dxfId="15" priority="3" operator="lessThanOrEqual">
      <formula>0.99</formula>
    </cfRule>
    <cfRule type="cellIs" dxfId="14" priority="4" operator="greaterThanOrEqual">
      <formula>1</formula>
    </cfRule>
  </conditionalFormatting>
  <conditionalFormatting sqref="J35">
    <cfRule type="cellIs" dxfId="13" priority="1" operator="lessThanOrEqual">
      <formula>0.5</formula>
    </cfRule>
    <cfRule type="cellIs" dxfId="12" priority="2" operator="greaterThanOrEqual">
      <formula>0.5</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tabColor theme="9" tint="0.39997558519241921"/>
  </sheetPr>
  <dimension ref="A1:U28"/>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51"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51"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52"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C8" s="87"/>
      <c r="F8" s="353"/>
      <c r="G8" s="84"/>
      <c r="H8" s="84"/>
    </row>
    <row r="9" spans="1:21" ht="18">
      <c r="B9" s="998" t="s">
        <v>656</v>
      </c>
      <c r="C9" s="998"/>
      <c r="D9" s="998"/>
      <c r="E9" s="998"/>
      <c r="F9" s="998"/>
      <c r="G9" s="84"/>
      <c r="H9" s="84"/>
    </row>
    <row r="10" spans="1:21" ht="13.5" thickBot="1">
      <c r="B10" s="83"/>
      <c r="C10" s="121"/>
      <c r="D10" s="83"/>
      <c r="E10" s="84"/>
      <c r="F10" s="84"/>
      <c r="G10" s="84"/>
      <c r="H10" s="84"/>
    </row>
    <row r="11" spans="1:21" ht="80.25" customHeight="1">
      <c r="B11" s="1238" t="s">
        <v>70</v>
      </c>
      <c r="C11" s="605">
        <v>1</v>
      </c>
      <c r="D11" s="597" t="s">
        <v>657</v>
      </c>
      <c r="E11" s="948" t="s">
        <v>658</v>
      </c>
      <c r="F11" s="948"/>
      <c r="G11" s="948"/>
      <c r="H11" s="948"/>
      <c r="I11" s="377"/>
      <c r="J11" s="378"/>
      <c r="K11" s="378"/>
      <c r="L11" s="236"/>
    </row>
    <row r="12" spans="1:21" ht="102">
      <c r="B12" s="1239"/>
      <c r="C12" s="606">
        <v>2</v>
      </c>
      <c r="D12" s="598" t="s">
        <v>659</v>
      </c>
      <c r="E12" s="951" t="s">
        <v>660</v>
      </c>
      <c r="F12" s="951"/>
      <c r="G12" s="951"/>
      <c r="H12" s="951"/>
      <c r="I12" s="380"/>
      <c r="J12" s="379"/>
      <c r="K12" s="379"/>
      <c r="L12" s="376"/>
    </row>
    <row r="13" spans="1:21" ht="45.75" customHeight="1">
      <c r="B13" s="1239"/>
      <c r="C13" s="606">
        <v>3</v>
      </c>
      <c r="D13" s="598" t="s">
        <v>661</v>
      </c>
      <c r="E13" s="951" t="s">
        <v>145</v>
      </c>
      <c r="F13" s="951"/>
      <c r="G13" s="951"/>
      <c r="H13" s="951"/>
      <c r="I13" s="379"/>
      <c r="J13" s="374"/>
      <c r="K13" s="382"/>
      <c r="L13" s="237"/>
    </row>
    <row r="14" spans="1:21" ht="42" customHeight="1">
      <c r="B14" s="1239"/>
      <c r="C14" s="606">
        <v>4</v>
      </c>
      <c r="D14" s="598" t="s">
        <v>662</v>
      </c>
      <c r="E14" s="917" t="s">
        <v>663</v>
      </c>
      <c r="F14" s="917"/>
      <c r="G14" s="917"/>
      <c r="H14" s="917"/>
      <c r="I14" s="382"/>
      <c r="J14" s="374"/>
      <c r="K14" s="379"/>
      <c r="L14" s="237"/>
    </row>
    <row r="15" spans="1:21" ht="71.25" customHeight="1">
      <c r="B15" s="1239"/>
      <c r="C15" s="606">
        <v>5</v>
      </c>
      <c r="D15" s="598" t="s">
        <v>664</v>
      </c>
      <c r="E15" s="917" t="s">
        <v>665</v>
      </c>
      <c r="F15" s="917"/>
      <c r="G15" s="917"/>
      <c r="H15" s="917"/>
      <c r="I15" s="379"/>
      <c r="J15" s="380"/>
      <c r="K15" s="379"/>
      <c r="L15" s="237"/>
    </row>
    <row r="16" spans="1:21" ht="39" thickBot="1">
      <c r="B16" s="1240"/>
      <c r="C16" s="607">
        <v>6</v>
      </c>
      <c r="D16" s="601" t="s">
        <v>666</v>
      </c>
      <c r="E16" s="921" t="s">
        <v>667</v>
      </c>
      <c r="F16" s="921"/>
      <c r="G16" s="921"/>
      <c r="H16" s="921"/>
      <c r="I16" s="381"/>
      <c r="J16" s="383"/>
      <c r="K16" s="381"/>
      <c r="L16" s="238"/>
    </row>
    <row r="17" spans="2:12" ht="38.25" customHeight="1">
      <c r="B17" s="1238" t="s">
        <v>72</v>
      </c>
      <c r="C17" s="605">
        <v>7</v>
      </c>
      <c r="D17" s="597" t="s">
        <v>668</v>
      </c>
      <c r="E17" s="919" t="s">
        <v>669</v>
      </c>
      <c r="F17" s="919"/>
      <c r="G17" s="919"/>
      <c r="H17" s="919"/>
      <c r="I17" s="377"/>
      <c r="J17" s="68"/>
      <c r="K17" s="378"/>
      <c r="L17" s="236"/>
    </row>
    <row r="18" spans="2:12" ht="61.5" customHeight="1">
      <c r="B18" s="1239"/>
      <c r="C18" s="606">
        <v>8</v>
      </c>
      <c r="D18" s="608" t="s">
        <v>322</v>
      </c>
      <c r="E18" s="917"/>
      <c r="F18" s="917"/>
      <c r="G18" s="917"/>
      <c r="H18" s="917"/>
      <c r="I18" s="374"/>
      <c r="J18" s="379"/>
      <c r="K18" s="382"/>
      <c r="L18" s="237"/>
    </row>
    <row r="19" spans="2:12" ht="77.25" thickBot="1">
      <c r="B19" s="1240"/>
      <c r="C19" s="607">
        <v>9</v>
      </c>
      <c r="D19" s="601" t="s">
        <v>670</v>
      </c>
      <c r="E19" s="921" t="s">
        <v>71</v>
      </c>
      <c r="F19" s="921"/>
      <c r="G19" s="921"/>
      <c r="H19" s="921"/>
      <c r="I19" s="381"/>
      <c r="J19" s="383"/>
      <c r="K19" s="381"/>
      <c r="L19" s="238"/>
    </row>
    <row r="20" spans="2:12" ht="50.25" customHeight="1">
      <c r="B20" s="1241" t="s">
        <v>496</v>
      </c>
      <c r="C20" s="221">
        <v>10</v>
      </c>
      <c r="D20" s="597" t="s">
        <v>734</v>
      </c>
      <c r="E20" s="948" t="s">
        <v>735</v>
      </c>
      <c r="F20" s="948"/>
      <c r="G20" s="948"/>
      <c r="H20" s="948"/>
      <c r="I20" s="431"/>
      <c r="J20" s="432"/>
      <c r="K20" s="432"/>
      <c r="L20" s="428"/>
    </row>
    <row r="21" spans="2:12" ht="74.25" customHeight="1" thickBot="1">
      <c r="B21" s="1242"/>
      <c r="C21" s="594">
        <v>11</v>
      </c>
      <c r="D21" s="601" t="s">
        <v>737</v>
      </c>
      <c r="E21" s="1160" t="s">
        <v>736</v>
      </c>
      <c r="F21" s="1160"/>
      <c r="G21" s="1160"/>
      <c r="H21" s="1160"/>
      <c r="I21" s="595"/>
      <c r="J21" s="390"/>
      <c r="K21" s="98"/>
      <c r="L21" s="596"/>
    </row>
    <row r="22" spans="2:12" ht="13.5" thickBot="1">
      <c r="B22" s="160"/>
      <c r="C22" s="160"/>
      <c r="D22" s="160"/>
      <c r="E22" s="160"/>
      <c r="F22" s="160"/>
    </row>
    <row r="23" spans="2:12" ht="18">
      <c r="B23" s="160"/>
      <c r="C23" s="1136" t="s">
        <v>602</v>
      </c>
      <c r="D23" s="1137"/>
      <c r="E23" s="348"/>
      <c r="F23" s="160"/>
      <c r="H23" s="211" t="s">
        <v>404</v>
      </c>
      <c r="I23" s="212">
        <f>SUM(I11:I21)</f>
        <v>0</v>
      </c>
      <c r="J23" s="212">
        <f t="shared" ref="J23:K23" si="0">SUM(J11:J21)</f>
        <v>0</v>
      </c>
      <c r="K23" s="213">
        <f t="shared" si="0"/>
        <v>0</v>
      </c>
    </row>
    <row r="24" spans="2:12" ht="18">
      <c r="B24" s="160"/>
      <c r="C24" s="1138" t="s">
        <v>603</v>
      </c>
      <c r="D24" s="1139"/>
      <c r="E24" s="348"/>
      <c r="F24" s="160"/>
      <c r="H24" s="233" t="s">
        <v>403</v>
      </c>
      <c r="I24" s="206">
        <v>5</v>
      </c>
      <c r="J24" s="206">
        <v>4</v>
      </c>
      <c r="K24" s="234">
        <v>2</v>
      </c>
    </row>
    <row r="25" spans="2:12" ht="18">
      <c r="C25" s="121"/>
      <c r="D25" s="83"/>
      <c r="E25" s="84"/>
      <c r="F25" s="119"/>
      <c r="G25" s="119"/>
      <c r="H25" s="233" t="s">
        <v>332</v>
      </c>
      <c r="I25" s="232">
        <v>1</v>
      </c>
      <c r="J25" s="210">
        <v>0.5</v>
      </c>
      <c r="K25" s="235" t="s">
        <v>418</v>
      </c>
    </row>
    <row r="26" spans="2:12" ht="19.5" customHeight="1" thickBot="1">
      <c r="C26" s="1132" t="s">
        <v>604</v>
      </c>
      <c r="D26" s="1133"/>
      <c r="E26" s="1130"/>
      <c r="F26" s="160"/>
      <c r="G26" s="119"/>
      <c r="H26" s="217" t="s">
        <v>419</v>
      </c>
      <c r="I26" s="218">
        <f>I23/I24</f>
        <v>0</v>
      </c>
      <c r="J26" s="218">
        <f>J23/J24</f>
        <v>0</v>
      </c>
      <c r="K26" s="219" t="s">
        <v>418</v>
      </c>
      <c r="L26" s="113"/>
    </row>
    <row r="27" spans="2:12" ht="19.5" customHeight="1">
      <c r="C27" s="1134"/>
      <c r="D27" s="1135"/>
      <c r="E27" s="1131"/>
      <c r="F27" s="160"/>
      <c r="G27" s="84"/>
      <c r="I27" s="87"/>
      <c r="J27" s="87"/>
      <c r="K27" s="87"/>
      <c r="L27" s="113"/>
    </row>
    <row r="28" spans="2:12" ht="19.5" customHeight="1">
      <c r="F28" s="160"/>
      <c r="G28" s="84"/>
      <c r="I28" s="87"/>
      <c r="J28" s="87"/>
      <c r="K28" s="87"/>
    </row>
  </sheetData>
  <mergeCells count="35">
    <mergeCell ref="C24:D24"/>
    <mergeCell ref="C26:D27"/>
    <mergeCell ref="E26:E27"/>
    <mergeCell ref="B11:B16"/>
    <mergeCell ref="B17:B19"/>
    <mergeCell ref="B20:B21"/>
    <mergeCell ref="E18:H18"/>
    <mergeCell ref="E19:H19"/>
    <mergeCell ref="E20:H20"/>
    <mergeCell ref="E21:H21"/>
    <mergeCell ref="C23:D23"/>
    <mergeCell ref="E14:H14"/>
    <mergeCell ref="E15:H15"/>
    <mergeCell ref="E16:H16"/>
    <mergeCell ref="E17:H17"/>
    <mergeCell ref="L5:L7"/>
    <mergeCell ref="B9:F9"/>
    <mergeCell ref="E11:H11"/>
    <mergeCell ref="E12:H12"/>
    <mergeCell ref="E13:H13"/>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6">
    <cfRule type="cellIs" dxfId="11" priority="3" operator="lessThanOrEqual">
      <formula>0.99</formula>
    </cfRule>
    <cfRule type="cellIs" dxfId="10" priority="4" operator="greaterThanOrEqual">
      <formula>1</formula>
    </cfRule>
  </conditionalFormatting>
  <conditionalFormatting sqref="J26">
    <cfRule type="cellIs" dxfId="9" priority="1" operator="lessThanOrEqual">
      <formula>0.5</formula>
    </cfRule>
    <cfRule type="cellIs" dxfId="8" priority="2" operator="greaterThanOrEqual">
      <formula>0.5</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tabColor theme="9" tint="0.39997558519241921"/>
  </sheetPr>
  <dimension ref="A1:U30"/>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51"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51"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52"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
      <c r="B9" s="81"/>
      <c r="C9" s="121"/>
      <c r="D9" s="83"/>
      <c r="E9" s="84"/>
      <c r="F9" s="84"/>
      <c r="G9" s="84"/>
      <c r="H9" s="84"/>
      <c r="I9" s="122"/>
      <c r="J9" s="122"/>
      <c r="K9" s="122"/>
    </row>
    <row r="10" spans="1:21" ht="18.75" thickBot="1">
      <c r="B10" s="1150" t="s">
        <v>635</v>
      </c>
      <c r="C10" s="1150"/>
      <c r="D10" s="1150"/>
      <c r="E10" s="1150"/>
      <c r="F10" s="1150"/>
      <c r="G10" s="84"/>
      <c r="H10" s="84"/>
      <c r="I10" s="122"/>
      <c r="J10" s="122"/>
      <c r="K10" s="122"/>
    </row>
    <row r="11" spans="1:21" ht="42.75" customHeight="1" thickBot="1">
      <c r="B11" s="375" t="s">
        <v>317</v>
      </c>
      <c r="C11" s="609">
        <v>1</v>
      </c>
      <c r="D11" s="602" t="s">
        <v>636</v>
      </c>
      <c r="E11" s="1243" t="s">
        <v>637</v>
      </c>
      <c r="F11" s="1243"/>
      <c r="G11" s="1243"/>
      <c r="H11" s="1243"/>
      <c r="I11" s="387"/>
      <c r="J11" s="385"/>
      <c r="K11" s="385"/>
      <c r="L11" s="200"/>
    </row>
    <row r="12" spans="1:21" ht="32.25" customHeight="1">
      <c r="B12" s="1247" t="s">
        <v>321</v>
      </c>
      <c r="C12" s="610">
        <v>2</v>
      </c>
      <c r="D12" s="603" t="s">
        <v>0</v>
      </c>
      <c r="E12" s="1244" t="s">
        <v>1</v>
      </c>
      <c r="F12" s="1244"/>
      <c r="G12" s="1244"/>
      <c r="H12" s="987"/>
      <c r="I12" s="475"/>
      <c r="J12" s="377"/>
      <c r="K12" s="520"/>
      <c r="L12" s="616"/>
    </row>
    <row r="13" spans="1:21" ht="33.75" customHeight="1">
      <c r="B13" s="1248"/>
      <c r="C13" s="611">
        <v>3</v>
      </c>
      <c r="D13" s="604" t="s">
        <v>318</v>
      </c>
      <c r="E13" s="1245" t="s">
        <v>638</v>
      </c>
      <c r="F13" s="1245"/>
      <c r="G13" s="1245"/>
      <c r="H13" s="1246"/>
      <c r="I13" s="459"/>
      <c r="J13" s="374"/>
      <c r="K13" s="523"/>
      <c r="L13" s="617"/>
    </row>
    <row r="14" spans="1:21" ht="51.75" customHeight="1">
      <c r="B14" s="1248"/>
      <c r="C14" s="611">
        <v>4</v>
      </c>
      <c r="D14" s="604" t="s">
        <v>2</v>
      </c>
      <c r="E14" s="1250" t="s">
        <v>639</v>
      </c>
      <c r="F14" s="1250"/>
      <c r="G14" s="1250"/>
      <c r="H14" s="1251"/>
      <c r="I14" s="454"/>
      <c r="J14" s="380"/>
      <c r="K14" s="523"/>
      <c r="L14" s="617"/>
    </row>
    <row r="15" spans="1:21" ht="75.75" customHeight="1">
      <c r="B15" s="1248"/>
      <c r="C15" s="611">
        <v>5</v>
      </c>
      <c r="D15" s="612" t="s">
        <v>640</v>
      </c>
      <c r="E15" s="1252" t="s">
        <v>641</v>
      </c>
      <c r="F15" s="1252"/>
      <c r="G15" s="1252"/>
      <c r="H15" s="1253"/>
      <c r="I15" s="459"/>
      <c r="J15" s="374"/>
      <c r="K15" s="523"/>
      <c r="L15" s="617"/>
    </row>
    <row r="16" spans="1:21" ht="85.5" customHeight="1">
      <c r="B16" s="1248"/>
      <c r="C16" s="613">
        <v>6</v>
      </c>
      <c r="D16" s="614" t="s">
        <v>642</v>
      </c>
      <c r="E16" s="1254" t="s">
        <v>643</v>
      </c>
      <c r="F16" s="1254"/>
      <c r="G16" s="1254"/>
      <c r="H16" s="1255"/>
      <c r="I16" s="454"/>
      <c r="J16" s="374"/>
      <c r="K16" s="621"/>
      <c r="L16" s="617"/>
    </row>
    <row r="17" spans="2:12" ht="63.75" customHeight="1">
      <c r="B17" s="1248"/>
      <c r="C17" s="611">
        <v>6</v>
      </c>
      <c r="D17" s="612" t="s">
        <v>644</v>
      </c>
      <c r="E17" s="1252" t="s">
        <v>645</v>
      </c>
      <c r="F17" s="1252"/>
      <c r="G17" s="1252"/>
      <c r="H17" s="1253"/>
      <c r="I17" s="459"/>
      <c r="J17" s="374"/>
      <c r="K17" s="523"/>
      <c r="L17" s="617"/>
    </row>
    <row r="18" spans="2:12" ht="30" customHeight="1">
      <c r="B18" s="1248"/>
      <c r="C18" s="611">
        <v>7</v>
      </c>
      <c r="D18" s="604" t="s">
        <v>479</v>
      </c>
      <c r="E18" s="1245" t="s">
        <v>3</v>
      </c>
      <c r="F18" s="1245"/>
      <c r="G18" s="1245"/>
      <c r="H18" s="1246"/>
      <c r="I18" s="568"/>
      <c r="J18" s="374"/>
      <c r="K18" s="523"/>
      <c r="L18" s="617"/>
    </row>
    <row r="19" spans="2:12" ht="33" customHeight="1" thickBot="1">
      <c r="B19" s="1249"/>
      <c r="C19" s="615">
        <v>8</v>
      </c>
      <c r="D19" s="599" t="s">
        <v>320</v>
      </c>
      <c r="E19" s="1256"/>
      <c r="F19" s="1256"/>
      <c r="G19" s="1256"/>
      <c r="H19" s="1257"/>
      <c r="I19" s="466"/>
      <c r="J19" s="467"/>
      <c r="K19" s="624"/>
      <c r="L19" s="618"/>
    </row>
    <row r="20" spans="2:12" ht="125.25" customHeight="1">
      <c r="B20" s="1247" t="s">
        <v>323</v>
      </c>
      <c r="C20" s="610">
        <v>9</v>
      </c>
      <c r="D20" s="603" t="s">
        <v>646</v>
      </c>
      <c r="E20" s="1259" t="s">
        <v>647</v>
      </c>
      <c r="F20" s="1259"/>
      <c r="G20" s="1259"/>
      <c r="H20" s="1260"/>
      <c r="I20" s="447"/>
      <c r="J20" s="68"/>
      <c r="K20" s="520"/>
      <c r="L20" s="616"/>
    </row>
    <row r="21" spans="2:12" ht="46.5" customHeight="1">
      <c r="B21" s="1248"/>
      <c r="C21" s="611">
        <v>10</v>
      </c>
      <c r="D21" s="604" t="s">
        <v>322</v>
      </c>
      <c r="E21" s="1252"/>
      <c r="F21" s="1252"/>
      <c r="G21" s="1252"/>
      <c r="H21" s="1253"/>
      <c r="I21" s="454"/>
      <c r="J21" s="389"/>
      <c r="K21" s="523"/>
      <c r="L21" s="617" t="s">
        <v>488</v>
      </c>
    </row>
    <row r="22" spans="2:12" ht="59.25" customHeight="1" thickBot="1">
      <c r="B22" s="1249"/>
      <c r="C22" s="615">
        <v>11</v>
      </c>
      <c r="D22" s="599" t="s">
        <v>648</v>
      </c>
      <c r="E22" s="1256" t="s">
        <v>4</v>
      </c>
      <c r="F22" s="1256"/>
      <c r="G22" s="1256"/>
      <c r="H22" s="1257"/>
      <c r="I22" s="627"/>
      <c r="J22" s="60"/>
      <c r="K22" s="628"/>
      <c r="L22" s="618"/>
    </row>
    <row r="23" spans="2:12" ht="56.25" customHeight="1">
      <c r="B23" s="1041" t="s">
        <v>496</v>
      </c>
      <c r="C23" s="221">
        <v>12</v>
      </c>
      <c r="D23" s="597" t="s">
        <v>734</v>
      </c>
      <c r="E23" s="948" t="s">
        <v>735</v>
      </c>
      <c r="F23" s="948"/>
      <c r="G23" s="948"/>
      <c r="H23" s="949"/>
      <c r="I23" s="625"/>
      <c r="J23" s="164"/>
      <c r="K23" s="626"/>
      <c r="L23" s="619"/>
    </row>
    <row r="24" spans="2:12" ht="39" thickBot="1">
      <c r="B24" s="1047"/>
      <c r="C24" s="594">
        <v>13</v>
      </c>
      <c r="D24" s="601" t="s">
        <v>737</v>
      </c>
      <c r="E24" s="1160" t="s">
        <v>736</v>
      </c>
      <c r="F24" s="1160"/>
      <c r="G24" s="1160"/>
      <c r="H24" s="1258"/>
      <c r="I24" s="622"/>
      <c r="J24" s="390"/>
      <c r="K24" s="623"/>
      <c r="L24" s="620"/>
    </row>
    <row r="25" spans="2:12" ht="18.75" thickBot="1">
      <c r="B25" s="359"/>
      <c r="C25" s="372"/>
      <c r="D25" s="373"/>
      <c r="E25" s="360"/>
      <c r="F25" s="360"/>
      <c r="G25" s="360"/>
      <c r="H25" s="360"/>
      <c r="I25" s="122"/>
      <c r="J25" s="122"/>
      <c r="K25" s="122"/>
    </row>
    <row r="26" spans="2:12" ht="19.5" customHeight="1">
      <c r="B26" s="117"/>
      <c r="C26" s="1136" t="s">
        <v>602</v>
      </c>
      <c r="D26" s="1137"/>
      <c r="E26" s="348"/>
      <c r="F26" s="119"/>
      <c r="G26" s="119"/>
      <c r="H26" s="211" t="s">
        <v>404</v>
      </c>
      <c r="I26" s="212">
        <f>SUM(I11:I24)</f>
        <v>0</v>
      </c>
      <c r="J26" s="212">
        <f t="shared" ref="J26:K26" si="0">SUM(J11:J24)</f>
        <v>0</v>
      </c>
      <c r="K26" s="213">
        <f t="shared" si="0"/>
        <v>0</v>
      </c>
      <c r="L26" s="113"/>
    </row>
    <row r="27" spans="2:12" ht="19.5" customHeight="1">
      <c r="B27" s="117"/>
      <c r="C27" s="1138" t="s">
        <v>603</v>
      </c>
      <c r="D27" s="1139"/>
      <c r="E27" s="348"/>
      <c r="F27" s="119"/>
      <c r="G27" s="119"/>
      <c r="H27" s="214" t="s">
        <v>403</v>
      </c>
      <c r="I27" s="207">
        <v>9</v>
      </c>
      <c r="J27" s="207">
        <v>4</v>
      </c>
      <c r="K27" s="215">
        <v>1</v>
      </c>
      <c r="L27" s="113"/>
    </row>
    <row r="28" spans="2:12" ht="19.5" customHeight="1">
      <c r="B28" s="81"/>
      <c r="C28" s="121"/>
      <c r="D28" s="83"/>
      <c r="E28" s="84"/>
      <c r="F28" s="84"/>
      <c r="G28" s="84"/>
      <c r="H28" s="214" t="s">
        <v>332</v>
      </c>
      <c r="I28" s="208">
        <v>1</v>
      </c>
      <c r="J28" s="209">
        <v>0.5</v>
      </c>
      <c r="K28" s="216" t="s">
        <v>418</v>
      </c>
    </row>
    <row r="29" spans="2:12" ht="19.5" customHeight="1" thickBot="1">
      <c r="B29" s="81"/>
      <c r="C29" s="1132" t="s">
        <v>604</v>
      </c>
      <c r="D29" s="1133"/>
      <c r="E29" s="1130"/>
      <c r="F29" s="84"/>
      <c r="G29" s="84"/>
      <c r="H29" s="217" t="s">
        <v>419</v>
      </c>
      <c r="I29" s="218">
        <f>I26/I27</f>
        <v>0</v>
      </c>
      <c r="J29" s="218">
        <f>J26/J27</f>
        <v>0</v>
      </c>
      <c r="K29" s="219">
        <f>K26/K27</f>
        <v>0</v>
      </c>
    </row>
    <row r="30" spans="2:12" ht="18">
      <c r="B30" s="81"/>
      <c r="C30" s="1134"/>
      <c r="D30" s="1135"/>
      <c r="E30" s="1131"/>
      <c r="F30" s="84"/>
      <c r="G30" s="84"/>
      <c r="H30" s="84"/>
      <c r="I30" s="122"/>
      <c r="J30" s="122"/>
      <c r="K30" s="122"/>
    </row>
  </sheetData>
  <mergeCells count="38">
    <mergeCell ref="C29:D30"/>
    <mergeCell ref="E29:E30"/>
    <mergeCell ref="B20:B22"/>
    <mergeCell ref="B23:B24"/>
    <mergeCell ref="E24:H24"/>
    <mergeCell ref="E23:H23"/>
    <mergeCell ref="E20:H20"/>
    <mergeCell ref="E21:H21"/>
    <mergeCell ref="E22:H22"/>
    <mergeCell ref="C26:D26"/>
    <mergeCell ref="C27:D27"/>
    <mergeCell ref="L5:L7"/>
    <mergeCell ref="B10:F10"/>
    <mergeCell ref="E11:H11"/>
    <mergeCell ref="E12:H12"/>
    <mergeCell ref="E13:H13"/>
    <mergeCell ref="B12:B19"/>
    <mergeCell ref="E14:H14"/>
    <mergeCell ref="E15:H15"/>
    <mergeCell ref="E16:H16"/>
    <mergeCell ref="E17:H17"/>
    <mergeCell ref="E18:H18"/>
    <mergeCell ref="E19:H19"/>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29">
    <cfRule type="cellIs" dxfId="7" priority="3" operator="lessThanOrEqual">
      <formula>0.99</formula>
    </cfRule>
    <cfRule type="cellIs" dxfId="6" priority="4" operator="greaterThanOrEqual">
      <formula>1</formula>
    </cfRule>
  </conditionalFormatting>
  <conditionalFormatting sqref="J29">
    <cfRule type="cellIs" dxfId="5" priority="1" operator="lessThanOrEqual">
      <formula>0.5</formula>
    </cfRule>
    <cfRule type="cellIs" dxfId="4" priority="2" operator="greaterThanOrEqual">
      <formula>0.5</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sheetPr>
    <tabColor theme="9" tint="0.39997558519241921"/>
  </sheetPr>
  <dimension ref="A1:U36"/>
  <sheetViews>
    <sheetView workbookViewId="0">
      <selection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51"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51" t="s">
        <v>328</v>
      </c>
      <c r="I2" s="823">
        <f>Portrait!K2</f>
        <v>0</v>
      </c>
      <c r="J2" s="823"/>
      <c r="K2" s="824"/>
      <c r="M2" s="325"/>
      <c r="N2" s="325"/>
      <c r="O2" s="325"/>
      <c r="P2" s="325"/>
      <c r="Q2" s="325"/>
      <c r="R2" s="325"/>
      <c r="S2" s="325"/>
      <c r="T2" s="325"/>
      <c r="U2" s="325"/>
    </row>
    <row r="3" spans="1:21" s="79" customFormat="1" ht="21.75" customHeight="1">
      <c r="A3" s="76"/>
      <c r="B3" s="1274" t="s">
        <v>766</v>
      </c>
      <c r="C3" s="1275" t="s">
        <v>765</v>
      </c>
      <c r="D3" s="1276"/>
      <c r="E3" s="1276"/>
      <c r="F3" s="1277"/>
      <c r="G3" s="264"/>
      <c r="H3" s="352"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
      <c r="B8" s="81"/>
      <c r="C8" s="121"/>
      <c r="D8" s="83"/>
      <c r="E8" s="84"/>
      <c r="F8" s="84"/>
      <c r="G8" s="84"/>
      <c r="H8" s="84"/>
      <c r="I8" s="122"/>
      <c r="J8" s="122"/>
      <c r="K8" s="122"/>
    </row>
    <row r="9" spans="1:21" ht="18.75" thickBot="1">
      <c r="B9" s="1150" t="s">
        <v>671</v>
      </c>
      <c r="C9" s="1150"/>
      <c r="D9" s="1150"/>
      <c r="E9" s="1150"/>
      <c r="F9" s="1150"/>
      <c r="G9" s="84"/>
      <c r="H9" s="84"/>
      <c r="I9" s="122"/>
      <c r="J9" s="122"/>
      <c r="K9" s="122"/>
    </row>
    <row r="10" spans="1:21" ht="42.75" customHeight="1">
      <c r="B10" s="1238" t="s">
        <v>70</v>
      </c>
      <c r="C10" s="1268">
        <v>1</v>
      </c>
      <c r="D10" s="1270" t="s">
        <v>672</v>
      </c>
      <c r="E10" s="1265" t="s">
        <v>673</v>
      </c>
      <c r="F10" s="1265"/>
      <c r="G10" s="1265"/>
      <c r="H10" s="1265"/>
      <c r="I10" s="388"/>
      <c r="J10" s="68"/>
      <c r="K10" s="68"/>
      <c r="L10" s="196"/>
    </row>
    <row r="11" spans="1:21" ht="32.25" customHeight="1">
      <c r="B11" s="1239"/>
      <c r="C11" s="1269"/>
      <c r="D11" s="1263"/>
      <c r="E11" s="1266" t="s">
        <v>674</v>
      </c>
      <c r="F11" s="1266"/>
      <c r="G11" s="1266"/>
      <c r="H11" s="1266"/>
      <c r="I11" s="389"/>
      <c r="J11" s="374"/>
      <c r="K11" s="374"/>
      <c r="L11" s="197"/>
    </row>
    <row r="12" spans="1:21" ht="33.75" customHeight="1">
      <c r="B12" s="1239"/>
      <c r="C12" s="629">
        <v>2</v>
      </c>
      <c r="D12" s="600" t="s">
        <v>675</v>
      </c>
      <c r="E12" s="1266" t="s">
        <v>676</v>
      </c>
      <c r="F12" s="1266"/>
      <c r="G12" s="1266"/>
      <c r="H12" s="1266"/>
      <c r="I12" s="380"/>
      <c r="J12" s="374"/>
      <c r="K12" s="374"/>
      <c r="L12" s="197"/>
    </row>
    <row r="13" spans="1:21" ht="85.5" customHeight="1" thickBot="1">
      <c r="B13" s="1240"/>
      <c r="C13" s="630">
        <v>3</v>
      </c>
      <c r="D13" s="631" t="s">
        <v>677</v>
      </c>
      <c r="E13" s="1267" t="s">
        <v>678</v>
      </c>
      <c r="F13" s="1267"/>
      <c r="G13" s="1267"/>
      <c r="H13" s="1267"/>
      <c r="I13" s="60"/>
      <c r="J13" s="390"/>
      <c r="K13" s="60"/>
      <c r="L13" s="198"/>
    </row>
    <row r="14" spans="1:21" ht="63" customHeight="1">
      <c r="B14" s="1238" t="s">
        <v>321</v>
      </c>
      <c r="C14" s="632">
        <v>4</v>
      </c>
      <c r="D14" s="633" t="s">
        <v>289</v>
      </c>
      <c r="E14" s="1261" t="s">
        <v>679</v>
      </c>
      <c r="F14" s="1261"/>
      <c r="G14" s="1261"/>
      <c r="H14" s="1261"/>
      <c r="I14" s="68"/>
      <c r="J14" s="68"/>
      <c r="K14" s="388"/>
      <c r="L14" s="196"/>
    </row>
    <row r="15" spans="1:21" ht="33" customHeight="1">
      <c r="B15" s="1239"/>
      <c r="C15" s="634">
        <v>5</v>
      </c>
      <c r="D15" s="635" t="s">
        <v>680</v>
      </c>
      <c r="E15" s="1264" t="s">
        <v>681</v>
      </c>
      <c r="F15" s="1264"/>
      <c r="G15" s="1264"/>
      <c r="H15" s="1264"/>
      <c r="I15" s="374"/>
      <c r="J15" s="389"/>
      <c r="K15" s="374"/>
      <c r="L15" s="197"/>
    </row>
    <row r="16" spans="1:21" ht="46.5" customHeight="1">
      <c r="B16" s="1239"/>
      <c r="C16" s="636">
        <v>6</v>
      </c>
      <c r="D16" s="600" t="s">
        <v>682</v>
      </c>
      <c r="E16" s="1262" t="s">
        <v>683</v>
      </c>
      <c r="F16" s="1262"/>
      <c r="G16" s="1262"/>
      <c r="H16" s="1262"/>
      <c r="I16" s="389"/>
      <c r="J16" s="374"/>
      <c r="K16" s="374"/>
      <c r="L16" s="197" t="s">
        <v>488</v>
      </c>
    </row>
    <row r="17" spans="2:12" ht="59.25" customHeight="1">
      <c r="B17" s="1239"/>
      <c r="C17" s="637">
        <v>7</v>
      </c>
      <c r="D17" s="635" t="s">
        <v>684</v>
      </c>
      <c r="E17" s="1263" t="s">
        <v>685</v>
      </c>
      <c r="F17" s="1263"/>
      <c r="G17" s="1263"/>
      <c r="H17" s="1263"/>
      <c r="I17" s="389"/>
      <c r="J17" s="374"/>
      <c r="K17" s="374"/>
      <c r="L17" s="197"/>
    </row>
    <row r="18" spans="2:12" ht="56.25" customHeight="1">
      <c r="B18" s="1239"/>
      <c r="C18" s="634">
        <v>8</v>
      </c>
      <c r="D18" s="635" t="s">
        <v>35</v>
      </c>
      <c r="E18" s="1107" t="s">
        <v>686</v>
      </c>
      <c r="F18" s="1107"/>
      <c r="G18" s="1107"/>
      <c r="H18" s="1107"/>
      <c r="I18" s="380"/>
      <c r="J18" s="374"/>
      <c r="K18" s="374"/>
      <c r="L18" s="197"/>
    </row>
    <row r="19" spans="2:12" ht="18">
      <c r="B19" s="1239"/>
      <c r="C19" s="1272">
        <v>9</v>
      </c>
      <c r="D19" s="1263" t="s">
        <v>687</v>
      </c>
      <c r="E19" s="1271" t="s">
        <v>688</v>
      </c>
      <c r="F19" s="1271"/>
      <c r="G19" s="1271"/>
      <c r="H19" s="1271"/>
      <c r="I19" s="374"/>
      <c r="J19" s="374"/>
      <c r="K19" s="389"/>
      <c r="L19" s="197"/>
    </row>
    <row r="20" spans="2:12" ht="18">
      <c r="B20" s="1239"/>
      <c r="C20" s="1272"/>
      <c r="D20" s="1263"/>
      <c r="E20" s="1271" t="s">
        <v>689</v>
      </c>
      <c r="F20" s="1271"/>
      <c r="G20" s="1271"/>
      <c r="H20" s="1271"/>
      <c r="I20" s="374"/>
      <c r="J20" s="374"/>
      <c r="K20" s="389"/>
      <c r="L20" s="197"/>
    </row>
    <row r="21" spans="2:12" ht="18">
      <c r="B21" s="1239"/>
      <c r="C21" s="1272">
        <v>10</v>
      </c>
      <c r="D21" s="1264" t="s">
        <v>690</v>
      </c>
      <c r="E21" s="1271" t="s">
        <v>691</v>
      </c>
      <c r="F21" s="1271"/>
      <c r="G21" s="1271"/>
      <c r="H21" s="1271"/>
      <c r="I21" s="374"/>
      <c r="J21" s="374"/>
      <c r="K21" s="389"/>
      <c r="L21" s="197"/>
    </row>
    <row r="22" spans="2:12" ht="18">
      <c r="B22" s="1239"/>
      <c r="C22" s="1272"/>
      <c r="D22" s="1264"/>
      <c r="E22" s="1271" t="s">
        <v>692</v>
      </c>
      <c r="F22" s="1271"/>
      <c r="G22" s="1271"/>
      <c r="H22" s="1271"/>
      <c r="I22" s="374"/>
      <c r="J22" s="374"/>
      <c r="K22" s="389"/>
      <c r="L22" s="197"/>
    </row>
    <row r="23" spans="2:12" ht="18">
      <c r="B23" s="1239"/>
      <c r="C23" s="629">
        <v>9</v>
      </c>
      <c r="D23" s="638" t="s">
        <v>693</v>
      </c>
      <c r="E23" s="1271" t="s">
        <v>694</v>
      </c>
      <c r="F23" s="1271"/>
      <c r="G23" s="1271"/>
      <c r="H23" s="1271"/>
      <c r="I23" s="374"/>
      <c r="J23" s="389"/>
      <c r="K23" s="374"/>
      <c r="L23" s="197"/>
    </row>
    <row r="24" spans="2:12" ht="18">
      <c r="B24" s="1239"/>
      <c r="C24" s="1272">
        <v>10</v>
      </c>
      <c r="D24" s="1264" t="s">
        <v>695</v>
      </c>
      <c r="E24" s="1271" t="s">
        <v>696</v>
      </c>
      <c r="F24" s="1271"/>
      <c r="G24" s="1271"/>
      <c r="H24" s="1271"/>
      <c r="I24" s="380"/>
      <c r="J24" s="374"/>
      <c r="K24" s="374"/>
      <c r="L24" s="197"/>
    </row>
    <row r="25" spans="2:12" ht="18">
      <c r="B25" s="1239"/>
      <c r="C25" s="1272"/>
      <c r="D25" s="1264"/>
      <c r="E25" s="1263" t="s">
        <v>697</v>
      </c>
      <c r="F25" s="1263"/>
      <c r="G25" s="1263"/>
      <c r="H25" s="1263"/>
      <c r="I25" s="380"/>
      <c r="J25" s="374"/>
      <c r="K25" s="374"/>
      <c r="L25" s="197"/>
    </row>
    <row r="26" spans="2:12" ht="26.25" thickBot="1">
      <c r="B26" s="1240"/>
      <c r="C26" s="639">
        <v>11</v>
      </c>
      <c r="D26" s="640" t="s">
        <v>698</v>
      </c>
      <c r="E26" s="1108" t="s">
        <v>699</v>
      </c>
      <c r="F26" s="1108"/>
      <c r="G26" s="1108"/>
      <c r="H26" s="1108"/>
      <c r="I26" s="60"/>
      <c r="J26" s="390"/>
      <c r="K26" s="60"/>
      <c r="L26" s="198"/>
    </row>
    <row r="27" spans="2:12" ht="76.5">
      <c r="B27" s="1238" t="s">
        <v>700</v>
      </c>
      <c r="C27" s="641">
        <v>12</v>
      </c>
      <c r="D27" s="642" t="s">
        <v>701</v>
      </c>
      <c r="E27" s="1270" t="s">
        <v>702</v>
      </c>
      <c r="F27" s="1270"/>
      <c r="G27" s="1270"/>
      <c r="H27" s="1270"/>
      <c r="I27" s="377"/>
      <c r="J27" s="68"/>
      <c r="K27" s="68"/>
      <c r="L27" s="196"/>
    </row>
    <row r="28" spans="2:12" ht="18.75" thickBot="1">
      <c r="B28" s="1240"/>
      <c r="C28" s="630">
        <v>13</v>
      </c>
      <c r="D28" s="643" t="s">
        <v>703</v>
      </c>
      <c r="E28" s="1267" t="s">
        <v>704</v>
      </c>
      <c r="F28" s="1267"/>
      <c r="G28" s="1267"/>
      <c r="H28" s="1267"/>
      <c r="I28" s="383"/>
      <c r="J28" s="390"/>
      <c r="K28" s="60"/>
      <c r="L28" s="198"/>
    </row>
    <row r="29" spans="2:12" ht="38.25" customHeight="1">
      <c r="B29" s="1241" t="s">
        <v>496</v>
      </c>
      <c r="C29" s="221">
        <v>14</v>
      </c>
      <c r="D29" s="597" t="s">
        <v>734</v>
      </c>
      <c r="E29" s="948" t="s">
        <v>735</v>
      </c>
      <c r="F29" s="948"/>
      <c r="G29" s="948"/>
      <c r="H29" s="948"/>
      <c r="I29" s="431"/>
      <c r="J29" s="432"/>
      <c r="K29" s="432"/>
      <c r="L29" s="428"/>
    </row>
    <row r="30" spans="2:12" ht="39" thickBot="1">
      <c r="B30" s="1242"/>
      <c r="C30" s="594">
        <v>15</v>
      </c>
      <c r="D30" s="601" t="s">
        <v>737</v>
      </c>
      <c r="E30" s="1160" t="s">
        <v>736</v>
      </c>
      <c r="F30" s="1160"/>
      <c r="G30" s="1160"/>
      <c r="H30" s="1160"/>
      <c r="I30" s="595"/>
      <c r="J30" s="390"/>
      <c r="K30" s="98"/>
      <c r="L30" s="596"/>
    </row>
    <row r="31" spans="2:12" ht="18.75" customHeight="1" thickBot="1">
      <c r="B31" s="359"/>
      <c r="C31" s="372"/>
      <c r="D31" s="373"/>
      <c r="E31" s="360"/>
      <c r="F31" s="360"/>
      <c r="G31" s="360"/>
      <c r="H31" s="360"/>
      <c r="I31" s="122"/>
      <c r="J31" s="122"/>
      <c r="K31" s="122"/>
    </row>
    <row r="32" spans="2:12" ht="19.5" customHeight="1">
      <c r="B32" s="117"/>
      <c r="C32" s="1136" t="s">
        <v>602</v>
      </c>
      <c r="D32" s="1137"/>
      <c r="E32" s="348"/>
      <c r="F32" s="119"/>
      <c r="G32" s="119"/>
      <c r="H32" s="211" t="s">
        <v>404</v>
      </c>
      <c r="I32" s="212">
        <f>SUM(I10:I30)</f>
        <v>0</v>
      </c>
      <c r="J32" s="212">
        <f>SUM(J10:J30)</f>
        <v>0</v>
      </c>
      <c r="K32" s="213">
        <f>SUM(K10:K30)</f>
        <v>0</v>
      </c>
      <c r="L32" s="113"/>
    </row>
    <row r="33" spans="2:12" ht="19.5" customHeight="1">
      <c r="B33" s="117"/>
      <c r="C33" s="1138" t="s">
        <v>603</v>
      </c>
      <c r="D33" s="1139"/>
      <c r="E33" s="348"/>
      <c r="F33" s="119"/>
      <c r="G33" s="119"/>
      <c r="H33" s="214" t="s">
        <v>403</v>
      </c>
      <c r="I33" s="207">
        <v>11</v>
      </c>
      <c r="J33" s="207">
        <v>5</v>
      </c>
      <c r="K33" s="215">
        <v>5</v>
      </c>
      <c r="L33" s="113"/>
    </row>
    <row r="34" spans="2:12" ht="19.5" customHeight="1">
      <c r="B34" s="81"/>
      <c r="C34" s="121"/>
      <c r="D34" s="83"/>
      <c r="E34" s="84"/>
      <c r="F34" s="84"/>
      <c r="G34" s="84"/>
      <c r="H34" s="214" t="s">
        <v>332</v>
      </c>
      <c r="I34" s="208">
        <v>1</v>
      </c>
      <c r="J34" s="209">
        <v>0.5</v>
      </c>
      <c r="K34" s="216" t="s">
        <v>418</v>
      </c>
    </row>
    <row r="35" spans="2:12" ht="19.5" customHeight="1" thickBot="1">
      <c r="B35" s="81"/>
      <c r="C35" s="1132" t="s">
        <v>604</v>
      </c>
      <c r="D35" s="1133"/>
      <c r="E35" s="1130"/>
      <c r="F35" s="84"/>
      <c r="G35" s="84"/>
      <c r="H35" s="217" t="s">
        <v>419</v>
      </c>
      <c r="I35" s="218">
        <f>I32/I33</f>
        <v>0</v>
      </c>
      <c r="J35" s="218">
        <f>J32/J33</f>
        <v>0</v>
      </c>
      <c r="K35" s="219">
        <f>K32/K33</f>
        <v>0</v>
      </c>
    </row>
    <row r="36" spans="2:12" ht="18">
      <c r="B36" s="81"/>
      <c r="C36" s="1134"/>
      <c r="D36" s="1135"/>
      <c r="E36" s="1131"/>
      <c r="F36" s="84"/>
      <c r="G36" s="84"/>
      <c r="H36" s="84"/>
      <c r="I36" s="122"/>
      <c r="J36" s="122"/>
      <c r="K36" s="122"/>
    </row>
  </sheetData>
  <mergeCells count="54">
    <mergeCell ref="B29:B30"/>
    <mergeCell ref="E29:H29"/>
    <mergeCell ref="E30:H30"/>
    <mergeCell ref="C24:C25"/>
    <mergeCell ref="D24:D25"/>
    <mergeCell ref="E24:H24"/>
    <mergeCell ref="E25:H25"/>
    <mergeCell ref="E26:H26"/>
    <mergeCell ref="B27:B28"/>
    <mergeCell ref="E27:H27"/>
    <mergeCell ref="E28:H28"/>
    <mergeCell ref="E19:H19"/>
    <mergeCell ref="C32:D32"/>
    <mergeCell ref="C33:D33"/>
    <mergeCell ref="C19:C20"/>
    <mergeCell ref="D19:D20"/>
    <mergeCell ref="C21:C22"/>
    <mergeCell ref="D21:D22"/>
    <mergeCell ref="C35:D36"/>
    <mergeCell ref="E35:E36"/>
    <mergeCell ref="E21:H21"/>
    <mergeCell ref="E22:H22"/>
    <mergeCell ref="E23:H23"/>
    <mergeCell ref="E14:H14"/>
    <mergeCell ref="E16:H16"/>
    <mergeCell ref="E17:H17"/>
    <mergeCell ref="E15:H15"/>
    <mergeCell ref="L5:L7"/>
    <mergeCell ref="B9:F9"/>
    <mergeCell ref="E10:H10"/>
    <mergeCell ref="E11:H11"/>
    <mergeCell ref="E12:H12"/>
    <mergeCell ref="E13:H13"/>
    <mergeCell ref="B10:B13"/>
    <mergeCell ref="C10:C11"/>
    <mergeCell ref="D10:D11"/>
    <mergeCell ref="B14:B26"/>
    <mergeCell ref="E20:H20"/>
    <mergeCell ref="E18:H18"/>
    <mergeCell ref="I3:K3"/>
    <mergeCell ref="B5:B6"/>
    <mergeCell ref="C5:C6"/>
    <mergeCell ref="D5:D6"/>
    <mergeCell ref="E5:H6"/>
    <mergeCell ref="I5:I7"/>
    <mergeCell ref="J5:J7"/>
    <mergeCell ref="K5:K7"/>
    <mergeCell ref="C3:F3"/>
    <mergeCell ref="A1:B1"/>
    <mergeCell ref="C1:F1"/>
    <mergeCell ref="I1:K1"/>
    <mergeCell ref="A2:B2"/>
    <mergeCell ref="C2:F2"/>
    <mergeCell ref="I2:K2"/>
  </mergeCells>
  <conditionalFormatting sqref="I35">
    <cfRule type="cellIs" dxfId="3" priority="3" operator="lessThanOrEqual">
      <formula>0.99</formula>
    </cfRule>
    <cfRule type="cellIs" dxfId="2" priority="4" operator="greaterThanOrEqual">
      <formula>1</formula>
    </cfRule>
  </conditionalFormatting>
  <conditionalFormatting sqref="J35">
    <cfRule type="cellIs" dxfId="1" priority="1" operator="lessThanOrEqual">
      <formula>0.5</formula>
    </cfRule>
    <cfRule type="cellIs" dxfId="0" priority="2" operator="greaterThanOrEqual">
      <formula>0.5</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49"/>
  <sheetViews>
    <sheetView zoomScale="90" zoomScaleNormal="90" workbookViewId="0">
      <selection activeCell="W17" sqref="W17"/>
    </sheetView>
  </sheetViews>
  <sheetFormatPr baseColWidth="10" defaultRowHeight="12.75"/>
  <cols>
    <col min="1" max="1" width="12.28515625" customWidth="1"/>
    <col min="2" max="2" width="31.85546875" customWidth="1"/>
    <col min="3" max="3" width="14.28515625" customWidth="1"/>
    <col min="4" max="14" width="8.28515625" customWidth="1"/>
  </cols>
  <sheetData>
    <row r="1" spans="1:16" s="19" customFormat="1" ht="21.75" customHeight="1">
      <c r="A1" s="836" t="s">
        <v>326</v>
      </c>
      <c r="B1" s="837"/>
      <c r="C1" s="838">
        <f>Portrait!C1</f>
        <v>0</v>
      </c>
      <c r="D1" s="838"/>
      <c r="E1" s="838"/>
      <c r="F1" s="839"/>
      <c r="G1" s="289"/>
      <c r="H1" s="290"/>
      <c r="I1" s="320"/>
      <c r="J1" s="318" t="s">
        <v>327</v>
      </c>
      <c r="K1" s="823">
        <f>Portrait!K1</f>
        <v>0</v>
      </c>
      <c r="L1" s="823"/>
      <c r="M1" s="823"/>
      <c r="N1" s="824"/>
    </row>
    <row r="2" spans="1:16" s="19" customFormat="1" ht="21.75" customHeight="1">
      <c r="A2" s="836" t="s">
        <v>342</v>
      </c>
      <c r="B2" s="837"/>
      <c r="C2" s="834">
        <f>Portrait!C2</f>
        <v>0</v>
      </c>
      <c r="D2" s="834"/>
      <c r="E2" s="834"/>
      <c r="F2" s="835"/>
      <c r="G2" s="264"/>
      <c r="H2" s="290"/>
      <c r="I2" s="320"/>
      <c r="J2" s="318" t="s">
        <v>328</v>
      </c>
      <c r="K2" s="823">
        <f>Portrait!K2</f>
        <v>0</v>
      </c>
      <c r="L2" s="823"/>
      <c r="M2" s="823"/>
      <c r="N2" s="824"/>
    </row>
    <row r="3" spans="1:16" s="19" customFormat="1" ht="21.75" customHeight="1">
      <c r="A3" s="76"/>
      <c r="B3" s="77"/>
      <c r="C3" s="264"/>
      <c r="D3" s="264"/>
      <c r="E3" s="264"/>
      <c r="F3" s="264"/>
      <c r="G3" s="264"/>
      <c r="H3" s="315"/>
      <c r="I3" s="315"/>
      <c r="J3" s="319" t="s">
        <v>554</v>
      </c>
      <c r="K3" s="823" t="str">
        <f>Portrait!K3</f>
        <v>Entrée/Suivi/Renouvellement</v>
      </c>
      <c r="L3" s="823"/>
      <c r="M3" s="823"/>
      <c r="N3" s="824"/>
    </row>
    <row r="4" spans="1:16" s="19" customFormat="1" ht="21.75" customHeight="1" thickBot="1">
      <c r="A4" s="17"/>
      <c r="B4" s="16"/>
      <c r="C4" s="18"/>
      <c r="D4" s="18"/>
      <c r="E4" s="18"/>
      <c r="F4" s="18"/>
      <c r="G4" s="18"/>
      <c r="H4" s="18"/>
      <c r="I4" s="18"/>
      <c r="J4" s="16"/>
      <c r="K4" s="18"/>
      <c r="L4" s="18"/>
      <c r="M4" s="18"/>
      <c r="N4" s="16"/>
    </row>
    <row r="5" spans="1:16" ht="13.5" thickBot="1">
      <c r="C5" s="825" t="s">
        <v>324</v>
      </c>
      <c r="D5" s="826"/>
      <c r="E5" s="826"/>
      <c r="F5" s="827"/>
      <c r="G5" s="828" t="s">
        <v>365</v>
      </c>
      <c r="H5" s="829"/>
      <c r="I5" s="829"/>
      <c r="J5" s="830"/>
      <c r="K5" s="831" t="s">
        <v>325</v>
      </c>
      <c r="L5" s="832"/>
      <c r="M5" s="832"/>
      <c r="N5" s="833"/>
    </row>
    <row r="6" spans="1:16">
      <c r="C6" s="63" t="s">
        <v>340</v>
      </c>
      <c r="D6" s="334" t="s">
        <v>332</v>
      </c>
      <c r="E6" s="334" t="s">
        <v>331</v>
      </c>
      <c r="F6" s="27" t="s">
        <v>341</v>
      </c>
      <c r="G6" s="63" t="s">
        <v>340</v>
      </c>
      <c r="H6" s="334" t="s">
        <v>332</v>
      </c>
      <c r="I6" s="334" t="s">
        <v>331</v>
      </c>
      <c r="J6" s="27" t="s">
        <v>341</v>
      </c>
      <c r="K6" s="63" t="s">
        <v>340</v>
      </c>
      <c r="L6" s="334" t="s">
        <v>332</v>
      </c>
      <c r="M6" s="334" t="s">
        <v>331</v>
      </c>
      <c r="N6" s="27" t="s">
        <v>341</v>
      </c>
    </row>
    <row r="7" spans="1:16" ht="14.25">
      <c r="A7" s="821" t="s">
        <v>330</v>
      </c>
      <c r="B7" s="822"/>
      <c r="C7" s="21">
        <v>23</v>
      </c>
      <c r="D7" s="58">
        <v>1</v>
      </c>
      <c r="E7" s="22">
        <f>'Tronc Commun'!I87</f>
        <v>0</v>
      </c>
      <c r="F7" s="55">
        <f>E7/C7</f>
        <v>0</v>
      </c>
      <c r="G7" s="25">
        <v>23</v>
      </c>
      <c r="H7" s="57">
        <v>0.7</v>
      </c>
      <c r="I7" s="22">
        <f>'Tronc Commun'!J87</f>
        <v>0</v>
      </c>
      <c r="J7" s="55">
        <f>I7/G7</f>
        <v>0</v>
      </c>
      <c r="K7" s="25">
        <v>2</v>
      </c>
      <c r="L7" s="56" t="s">
        <v>389</v>
      </c>
      <c r="M7" s="22">
        <f>'Tronc Commun'!K87</f>
        <v>0</v>
      </c>
      <c r="N7" s="32">
        <f>M7/K7</f>
        <v>0</v>
      </c>
    </row>
    <row r="8" spans="1:16" ht="14.25">
      <c r="A8" s="259" t="s">
        <v>333</v>
      </c>
      <c r="B8" s="358"/>
      <c r="C8" s="21">
        <f>Mer!I34</f>
        <v>6</v>
      </c>
      <c r="D8" s="58">
        <v>1</v>
      </c>
      <c r="E8" s="354">
        <f>Mer!I33</f>
        <v>0</v>
      </c>
      <c r="F8" s="32">
        <f t="shared" ref="F8:F11" si="0">E8/C8</f>
        <v>0</v>
      </c>
      <c r="G8" s="21">
        <f>Mer!J34</f>
        <v>3</v>
      </c>
      <c r="H8" s="58">
        <v>0.33</v>
      </c>
      <c r="I8" s="354">
        <f>Mer!J33</f>
        <v>0</v>
      </c>
      <c r="J8" s="55">
        <f t="shared" ref="J8:J11" si="1">I8/G8</f>
        <v>0</v>
      </c>
      <c r="K8" s="21">
        <f>Mer!K34</f>
        <v>3</v>
      </c>
      <c r="L8" s="56" t="s">
        <v>389</v>
      </c>
      <c r="M8" s="354">
        <f>Mer!K33</f>
        <v>0</v>
      </c>
      <c r="N8" s="32">
        <f t="shared" ref="N8:N11" si="2">M8/K8</f>
        <v>0</v>
      </c>
    </row>
    <row r="9" spans="1:16" ht="14.25">
      <c r="A9" s="259" t="s">
        <v>334</v>
      </c>
      <c r="B9" s="358"/>
      <c r="C9" s="25">
        <f>Montagne!I81</f>
        <v>32</v>
      </c>
      <c r="D9" s="58">
        <v>1</v>
      </c>
      <c r="E9" s="354">
        <f>Montagne!I80</f>
        <v>0</v>
      </c>
      <c r="F9" s="55">
        <f>E9/C9</f>
        <v>0</v>
      </c>
      <c r="G9" s="25">
        <f>Montagne!J81</f>
        <v>11</v>
      </c>
      <c r="H9" s="261">
        <v>0.5</v>
      </c>
      <c r="I9" s="354">
        <f>Montagne!J80</f>
        <v>0</v>
      </c>
      <c r="J9" s="55">
        <f t="shared" si="1"/>
        <v>0</v>
      </c>
      <c r="K9" s="25">
        <f>Montagne!K81</f>
        <v>4</v>
      </c>
      <c r="L9" s="56" t="s">
        <v>389</v>
      </c>
      <c r="M9" s="354">
        <f>Montagne!K80</f>
        <v>0</v>
      </c>
      <c r="N9" s="32">
        <f t="shared" si="2"/>
        <v>0</v>
      </c>
      <c r="P9" s="59"/>
    </row>
    <row r="10" spans="1:16" ht="14.25">
      <c r="A10" s="259" t="s">
        <v>336</v>
      </c>
      <c r="B10" s="358"/>
      <c r="C10" s="25">
        <f>Nature!I21</f>
        <v>5</v>
      </c>
      <c r="D10" s="58">
        <v>1</v>
      </c>
      <c r="E10" s="354">
        <f>Nature!I20</f>
        <v>0</v>
      </c>
      <c r="F10" s="55">
        <f t="shared" si="0"/>
        <v>0</v>
      </c>
      <c r="G10" s="25">
        <f>Nature!J21</f>
        <v>0</v>
      </c>
      <c r="H10" s="22"/>
      <c r="I10" s="354">
        <f>Nature!J20</f>
        <v>0</v>
      </c>
      <c r="J10" s="75" t="s">
        <v>389</v>
      </c>
      <c r="K10" s="25">
        <f>Nature!K21</f>
        <v>1</v>
      </c>
      <c r="L10" s="56" t="s">
        <v>389</v>
      </c>
      <c r="M10" s="354">
        <f>Nature!K20</f>
        <v>0</v>
      </c>
      <c r="N10" s="32">
        <f t="shared" si="2"/>
        <v>0</v>
      </c>
    </row>
    <row r="11" spans="1:16" ht="15" thickBot="1">
      <c r="A11" s="259" t="s">
        <v>335</v>
      </c>
      <c r="B11" s="358"/>
      <c r="C11" s="26">
        <f>Ville!I30</f>
        <v>5</v>
      </c>
      <c r="D11" s="71">
        <v>1</v>
      </c>
      <c r="E11" s="355">
        <f>Ville!I29</f>
        <v>0</v>
      </c>
      <c r="F11" s="357">
        <f t="shared" si="0"/>
        <v>0</v>
      </c>
      <c r="G11" s="26">
        <f>Ville!J30</f>
        <v>2</v>
      </c>
      <c r="H11" s="74">
        <v>0.5</v>
      </c>
      <c r="I11" s="355">
        <f>Ville!J29</f>
        <v>0</v>
      </c>
      <c r="J11" s="357">
        <f t="shared" si="1"/>
        <v>0</v>
      </c>
      <c r="K11" s="26">
        <f>Ville!K30</f>
        <v>2</v>
      </c>
      <c r="L11" s="70" t="s">
        <v>389</v>
      </c>
      <c r="M11" s="355">
        <f>Ville!K29</f>
        <v>0</v>
      </c>
      <c r="N11" s="356">
        <f t="shared" si="2"/>
        <v>0</v>
      </c>
    </row>
    <row r="13" spans="1:16" ht="14.25">
      <c r="B13" s="23"/>
      <c r="D13" s="35"/>
      <c r="E13" s="44"/>
      <c r="F13" s="44"/>
      <c r="G13" s="44"/>
      <c r="H13" s="34"/>
      <c r="I13" s="34"/>
    </row>
    <row r="14" spans="1:16" ht="14.25" customHeight="1">
      <c r="A14" s="849" t="s">
        <v>558</v>
      </c>
      <c r="B14" s="850"/>
      <c r="C14" s="840"/>
      <c r="D14" s="841"/>
      <c r="E14" s="841"/>
      <c r="F14" s="841"/>
      <c r="G14" s="841"/>
      <c r="H14" s="841"/>
      <c r="I14" s="841"/>
      <c r="J14" s="841"/>
      <c r="K14" s="841"/>
      <c r="L14" s="841"/>
      <c r="M14" s="841"/>
      <c r="N14" s="842"/>
    </row>
    <row r="15" spans="1:16" ht="14.25" customHeight="1">
      <c r="A15" s="851"/>
      <c r="B15" s="852"/>
      <c r="C15" s="843"/>
      <c r="D15" s="844"/>
      <c r="E15" s="844"/>
      <c r="F15" s="844"/>
      <c r="G15" s="844"/>
      <c r="H15" s="844"/>
      <c r="I15" s="844"/>
      <c r="J15" s="844"/>
      <c r="K15" s="844"/>
      <c r="L15" s="844"/>
      <c r="M15" s="844"/>
      <c r="N15" s="845"/>
    </row>
    <row r="16" spans="1:16" ht="14.25" customHeight="1">
      <c r="A16" s="853"/>
      <c r="B16" s="854"/>
      <c r="C16" s="846"/>
      <c r="D16" s="847"/>
      <c r="E16" s="847"/>
      <c r="F16" s="847"/>
      <c r="G16" s="847"/>
      <c r="H16" s="847"/>
      <c r="I16" s="847"/>
      <c r="J16" s="847"/>
      <c r="K16" s="847"/>
      <c r="L16" s="847"/>
      <c r="M16" s="847"/>
      <c r="N16" s="848"/>
    </row>
    <row r="17" spans="1:14" ht="14.25">
      <c r="D17" s="35"/>
      <c r="E17" s="45"/>
      <c r="F17" s="44"/>
      <c r="G17" s="44"/>
      <c r="H17" s="34"/>
      <c r="I17" s="34"/>
      <c r="K17" s="72"/>
    </row>
    <row r="18" spans="1:14" ht="18">
      <c r="A18" s="9"/>
      <c r="B18" s="256" t="s">
        <v>353</v>
      </c>
      <c r="C18" s="257" t="s">
        <v>358</v>
      </c>
      <c r="D18" s="257" t="s">
        <v>359</v>
      </c>
      <c r="E18" s="257" t="s">
        <v>360</v>
      </c>
      <c r="F18" s="44"/>
      <c r="G18" s="862" t="s">
        <v>361</v>
      </c>
      <c r="H18" s="862"/>
      <c r="I18" s="861"/>
      <c r="J18" s="861"/>
      <c r="K18" s="861"/>
      <c r="L18" s="861"/>
      <c r="M18" s="861"/>
      <c r="N18" s="861"/>
    </row>
    <row r="19" spans="1:14" ht="18">
      <c r="A19" s="9"/>
      <c r="B19" s="256" t="s">
        <v>355</v>
      </c>
      <c r="C19" s="257" t="s">
        <v>358</v>
      </c>
      <c r="D19" s="257" t="s">
        <v>359</v>
      </c>
      <c r="E19" s="257" t="s">
        <v>360</v>
      </c>
      <c r="F19" s="44"/>
      <c r="G19" s="862"/>
      <c r="H19" s="862"/>
      <c r="I19" s="861"/>
      <c r="J19" s="861"/>
      <c r="K19" s="861"/>
      <c r="L19" s="861"/>
      <c r="M19" s="861"/>
      <c r="N19" s="861"/>
    </row>
    <row r="20" spans="1:14" ht="18">
      <c r="A20" s="349"/>
      <c r="B20" s="258" t="s">
        <v>357</v>
      </c>
      <c r="C20" s="257" t="s">
        <v>358</v>
      </c>
      <c r="D20" s="257" t="s">
        <v>359</v>
      </c>
      <c r="E20" s="257" t="s">
        <v>360</v>
      </c>
      <c r="F20" s="44"/>
      <c r="G20" s="862"/>
      <c r="H20" s="862"/>
      <c r="I20" s="861"/>
      <c r="J20" s="861"/>
      <c r="K20" s="861"/>
      <c r="L20" s="861"/>
      <c r="M20" s="861"/>
      <c r="N20" s="861"/>
    </row>
    <row r="21" spans="1:14" ht="18">
      <c r="A21" s="9"/>
      <c r="B21" s="258" t="s">
        <v>356</v>
      </c>
      <c r="C21" s="257" t="s">
        <v>358</v>
      </c>
      <c r="D21" s="257" t="s">
        <v>359</v>
      </c>
      <c r="E21" s="257" t="s">
        <v>360</v>
      </c>
      <c r="F21" s="44"/>
      <c r="G21" s="862"/>
      <c r="H21" s="862"/>
      <c r="I21" s="861"/>
      <c r="J21" s="861"/>
      <c r="K21" s="861"/>
      <c r="L21" s="861"/>
      <c r="M21" s="861"/>
      <c r="N21" s="861"/>
    </row>
    <row r="23" spans="1:14" ht="21" customHeight="1">
      <c r="B23" s="855" t="s">
        <v>523</v>
      </c>
      <c r="C23" s="856"/>
      <c r="D23" s="856"/>
      <c r="E23" s="856"/>
      <c r="F23" s="856"/>
      <c r="G23" s="857"/>
      <c r="H23" s="858" t="s">
        <v>486</v>
      </c>
      <c r="I23" s="859"/>
      <c r="J23" s="53"/>
      <c r="K23" s="53"/>
      <c r="L23" s="53"/>
      <c r="M23" s="53"/>
      <c r="N23" s="53"/>
    </row>
    <row r="25" spans="1:14" ht="96.75" customHeight="1">
      <c r="A25" s="15"/>
      <c r="B25" s="260" t="s">
        <v>344</v>
      </c>
      <c r="C25" s="868"/>
      <c r="D25" s="798"/>
      <c r="E25" s="798"/>
      <c r="F25" s="798"/>
      <c r="G25" s="798"/>
      <c r="H25" s="798"/>
      <c r="I25" s="798"/>
      <c r="J25" s="798"/>
      <c r="K25" s="798"/>
      <c r="L25" s="798"/>
      <c r="M25" s="798"/>
      <c r="N25" s="798"/>
    </row>
    <row r="26" spans="1:14" ht="22.5" customHeight="1">
      <c r="B26" s="33"/>
      <c r="C26" s="52"/>
      <c r="D26" s="30"/>
      <c r="E26" s="30"/>
      <c r="F26" s="30"/>
      <c r="G26" s="30"/>
      <c r="H26" s="30"/>
      <c r="I26" s="30"/>
      <c r="J26" s="30"/>
      <c r="K26" s="30"/>
      <c r="L26" s="30"/>
      <c r="M26" s="30"/>
      <c r="N26" s="30"/>
    </row>
    <row r="27" spans="1:14" ht="17.25" customHeight="1">
      <c r="A27" s="863" t="s">
        <v>483</v>
      </c>
      <c r="B27" s="863"/>
      <c r="C27" s="863"/>
      <c r="D27" s="863"/>
      <c r="E27" s="863"/>
      <c r="F27" s="863"/>
      <c r="G27" s="864" t="s">
        <v>348</v>
      </c>
      <c r="H27" s="865"/>
      <c r="I27" s="866" t="s">
        <v>484</v>
      </c>
      <c r="J27" s="867"/>
      <c r="K27" s="860"/>
      <c r="L27" s="860"/>
      <c r="M27" s="73"/>
      <c r="N27" s="52"/>
    </row>
    <row r="28" spans="1:14" ht="96.75" hidden="1" customHeight="1">
      <c r="B28" s="33"/>
      <c r="C28" s="29"/>
      <c r="D28" s="30"/>
      <c r="E28" s="30"/>
      <c r="F28" s="30"/>
      <c r="G28" s="30"/>
      <c r="H28" s="30"/>
      <c r="I28" s="30"/>
      <c r="J28" s="30"/>
      <c r="K28" s="30"/>
      <c r="L28" s="30"/>
      <c r="M28" s="30"/>
      <c r="N28" s="30"/>
    </row>
    <row r="29" spans="1:14" ht="23.25" customHeight="1">
      <c r="B29" s="33"/>
      <c r="C29" s="29"/>
      <c r="D29" s="30"/>
      <c r="E29" s="30"/>
      <c r="F29" s="30"/>
      <c r="G29" s="30"/>
      <c r="H29" s="30"/>
      <c r="I29" s="30"/>
      <c r="J29" s="30"/>
      <c r="K29" s="30"/>
      <c r="L29" s="30"/>
      <c r="M29" s="30"/>
      <c r="N29" s="30"/>
    </row>
    <row r="30" spans="1:14" ht="14.25">
      <c r="A30" s="793" t="s">
        <v>485</v>
      </c>
      <c r="B30" s="792" t="s">
        <v>352</v>
      </c>
      <c r="C30" s="792"/>
      <c r="D30" s="792"/>
      <c r="E30" s="792" t="s">
        <v>350</v>
      </c>
      <c r="F30" s="792"/>
      <c r="G30" s="792"/>
      <c r="H30" s="792" t="s">
        <v>351</v>
      </c>
      <c r="I30" s="792"/>
      <c r="J30" s="792"/>
      <c r="M30" s="23"/>
      <c r="N30" s="23"/>
    </row>
    <row r="31" spans="1:14" ht="14.25" customHeight="1">
      <c r="A31" s="794"/>
      <c r="B31" s="792"/>
      <c r="C31" s="792"/>
      <c r="D31" s="792"/>
      <c r="E31" s="792"/>
      <c r="F31" s="792"/>
      <c r="G31" s="792"/>
      <c r="H31" s="792"/>
      <c r="I31" s="792"/>
      <c r="J31" s="792"/>
    </row>
    <row r="32" spans="1:14" ht="14.25" customHeight="1">
      <c r="A32" s="794"/>
      <c r="B32" s="792"/>
      <c r="C32" s="792"/>
      <c r="D32" s="792"/>
      <c r="E32" s="792"/>
      <c r="F32" s="792"/>
      <c r="G32" s="792"/>
      <c r="H32" s="792"/>
      <c r="I32" s="792"/>
      <c r="J32" s="792"/>
    </row>
    <row r="33" spans="1:14" ht="14.25" customHeight="1">
      <c r="A33" s="794"/>
      <c r="B33" s="792"/>
      <c r="C33" s="792"/>
      <c r="D33" s="792"/>
      <c r="E33" s="792"/>
      <c r="F33" s="792"/>
      <c r="G33" s="792"/>
      <c r="H33" s="792"/>
      <c r="I33" s="792"/>
      <c r="J33" s="792"/>
    </row>
    <row r="34" spans="1:14" ht="14.25" customHeight="1">
      <c r="A34" s="795"/>
      <c r="B34" s="792"/>
      <c r="C34" s="792"/>
      <c r="D34" s="792"/>
      <c r="E34" s="792"/>
      <c r="F34" s="792"/>
      <c r="G34" s="792"/>
      <c r="H34" s="792"/>
      <c r="I34" s="792"/>
      <c r="J34" s="792"/>
    </row>
    <row r="36" spans="1:14" ht="13.5" thickBot="1"/>
    <row r="37" spans="1:14" ht="15.75" thickBot="1">
      <c r="A37" s="15"/>
      <c r="B37" s="15"/>
      <c r="C37" s="15"/>
      <c r="D37" s="800" t="s">
        <v>338</v>
      </c>
      <c r="E37" s="801"/>
      <c r="F37" s="801"/>
      <c r="G37" s="801"/>
      <c r="H37" s="801"/>
      <c r="I37" s="802" t="s">
        <v>339</v>
      </c>
      <c r="J37" s="802"/>
      <c r="K37" s="802"/>
      <c r="L37" s="802"/>
      <c r="M37" s="803"/>
      <c r="N37" s="28"/>
    </row>
    <row r="38" spans="1:14" ht="42.75" customHeight="1">
      <c r="A38" s="815" t="s">
        <v>285</v>
      </c>
      <c r="B38" s="816"/>
      <c r="C38" s="817"/>
      <c r="D38" s="806"/>
      <c r="E38" s="807"/>
      <c r="F38" s="807"/>
      <c r="G38" s="807"/>
      <c r="H38" s="807"/>
      <c r="I38" s="810"/>
      <c r="J38" s="810"/>
      <c r="K38" s="810"/>
      <c r="L38" s="810"/>
      <c r="M38" s="811"/>
      <c r="N38" s="30"/>
    </row>
    <row r="39" spans="1:14" ht="42.75" customHeight="1">
      <c r="A39" s="818" t="s">
        <v>162</v>
      </c>
      <c r="B39" s="819"/>
      <c r="C39" s="820"/>
      <c r="D39" s="808"/>
      <c r="E39" s="809"/>
      <c r="F39" s="809"/>
      <c r="G39" s="809"/>
      <c r="H39" s="809"/>
      <c r="I39" s="798"/>
      <c r="J39" s="798"/>
      <c r="K39" s="798"/>
      <c r="L39" s="798"/>
      <c r="M39" s="799"/>
      <c r="N39" s="30"/>
    </row>
    <row r="40" spans="1:14" ht="42.75" customHeight="1">
      <c r="A40" s="818" t="s">
        <v>194</v>
      </c>
      <c r="B40" s="819"/>
      <c r="C40" s="820"/>
      <c r="D40" s="808"/>
      <c r="E40" s="809"/>
      <c r="F40" s="809"/>
      <c r="G40" s="809"/>
      <c r="H40" s="809"/>
      <c r="I40" s="798"/>
      <c r="J40" s="798"/>
      <c r="K40" s="798"/>
      <c r="L40" s="798"/>
      <c r="M40" s="799"/>
      <c r="N40" s="30"/>
    </row>
    <row r="41" spans="1:14" ht="42.75" customHeight="1">
      <c r="A41" s="818" t="s">
        <v>226</v>
      </c>
      <c r="B41" s="819"/>
      <c r="C41" s="820"/>
      <c r="D41" s="808"/>
      <c r="E41" s="809"/>
      <c r="F41" s="809"/>
      <c r="G41" s="809"/>
      <c r="H41" s="809"/>
      <c r="I41" s="798"/>
      <c r="J41" s="798"/>
      <c r="K41" s="798"/>
      <c r="L41" s="798"/>
      <c r="M41" s="799"/>
      <c r="N41" s="30"/>
    </row>
    <row r="42" spans="1:14" ht="42.75" customHeight="1">
      <c r="A42" s="818" t="s">
        <v>247</v>
      </c>
      <c r="B42" s="819"/>
      <c r="C42" s="820"/>
      <c r="D42" s="808"/>
      <c r="E42" s="809"/>
      <c r="F42" s="809"/>
      <c r="G42" s="809"/>
      <c r="H42" s="809"/>
      <c r="I42" s="798"/>
      <c r="J42" s="798"/>
      <c r="K42" s="798"/>
      <c r="L42" s="798"/>
      <c r="M42" s="799"/>
      <c r="N42" s="30"/>
    </row>
    <row r="43" spans="1:14" ht="42.75" customHeight="1">
      <c r="A43" s="818" t="s">
        <v>250</v>
      </c>
      <c r="B43" s="819"/>
      <c r="C43" s="820"/>
      <c r="D43" s="808"/>
      <c r="E43" s="809"/>
      <c r="F43" s="809"/>
      <c r="G43" s="809"/>
      <c r="H43" s="809"/>
      <c r="I43" s="798"/>
      <c r="J43" s="798"/>
      <c r="K43" s="798"/>
      <c r="L43" s="798"/>
      <c r="M43" s="799"/>
      <c r="N43" s="30"/>
    </row>
    <row r="44" spans="1:14" ht="42.75" customHeight="1">
      <c r="A44" s="818" t="s">
        <v>524</v>
      </c>
      <c r="B44" s="819"/>
      <c r="C44" s="820"/>
      <c r="D44" s="808"/>
      <c r="E44" s="809"/>
      <c r="F44" s="809"/>
      <c r="G44" s="809"/>
      <c r="H44" s="809"/>
      <c r="I44" s="798"/>
      <c r="J44" s="798"/>
      <c r="K44" s="798"/>
      <c r="L44" s="798"/>
      <c r="M44" s="799"/>
      <c r="N44" s="30"/>
    </row>
    <row r="45" spans="1:14" ht="42.75" customHeight="1">
      <c r="A45" s="818" t="s">
        <v>312</v>
      </c>
      <c r="B45" s="819"/>
      <c r="C45" s="820"/>
      <c r="D45" s="808"/>
      <c r="E45" s="809"/>
      <c r="F45" s="809"/>
      <c r="G45" s="809"/>
      <c r="H45" s="809"/>
      <c r="I45" s="798"/>
      <c r="J45" s="798"/>
      <c r="K45" s="798"/>
      <c r="L45" s="798"/>
      <c r="M45" s="799"/>
      <c r="N45" s="30"/>
    </row>
    <row r="46" spans="1:14" ht="42.75" customHeight="1">
      <c r="A46" s="818" t="s">
        <v>51</v>
      </c>
      <c r="B46" s="819"/>
      <c r="C46" s="820"/>
      <c r="D46" s="808"/>
      <c r="E46" s="809"/>
      <c r="F46" s="809"/>
      <c r="G46" s="809"/>
      <c r="H46" s="809"/>
      <c r="I46" s="798"/>
      <c r="J46" s="798"/>
      <c r="K46" s="798"/>
      <c r="L46" s="798"/>
      <c r="M46" s="799"/>
      <c r="N46" s="30"/>
    </row>
    <row r="47" spans="1:14" ht="42.75" customHeight="1" thickBot="1">
      <c r="A47" s="812" t="s">
        <v>337</v>
      </c>
      <c r="B47" s="813"/>
      <c r="C47" s="814"/>
      <c r="D47" s="804"/>
      <c r="E47" s="805"/>
      <c r="F47" s="805"/>
      <c r="G47" s="805"/>
      <c r="H47" s="805"/>
      <c r="I47" s="796"/>
      <c r="J47" s="796"/>
      <c r="K47" s="796"/>
      <c r="L47" s="796"/>
      <c r="M47" s="797"/>
      <c r="N47" s="30"/>
    </row>
    <row r="49" spans="1:13" ht="73.5" customHeight="1">
      <c r="A49" s="789" t="s">
        <v>354</v>
      </c>
      <c r="B49" s="790"/>
      <c r="C49" s="791"/>
      <c r="D49" s="786"/>
      <c r="E49" s="787"/>
      <c r="F49" s="787"/>
      <c r="G49" s="787"/>
      <c r="H49" s="787"/>
      <c r="I49" s="787"/>
      <c r="J49" s="787"/>
      <c r="K49" s="787"/>
      <c r="L49" s="787"/>
      <c r="M49" s="788"/>
    </row>
  </sheetData>
  <mergeCells count="63">
    <mergeCell ref="C14:N16"/>
    <mergeCell ref="A14:B16"/>
    <mergeCell ref="B23:G23"/>
    <mergeCell ref="H23:I23"/>
    <mergeCell ref="K27:L27"/>
    <mergeCell ref="I18:N21"/>
    <mergeCell ref="G18:H21"/>
    <mergeCell ref="A27:F27"/>
    <mergeCell ref="G27:H27"/>
    <mergeCell ref="I27:J27"/>
    <mergeCell ref="C25:N25"/>
    <mergeCell ref="K1:N1"/>
    <mergeCell ref="C2:F2"/>
    <mergeCell ref="A1:B1"/>
    <mergeCell ref="C1:F1"/>
    <mergeCell ref="A2:B2"/>
    <mergeCell ref="A7:B7"/>
    <mergeCell ref="K2:N2"/>
    <mergeCell ref="C5:F5"/>
    <mergeCell ref="G5:J5"/>
    <mergeCell ref="K5:N5"/>
    <mergeCell ref="K3:N3"/>
    <mergeCell ref="A47:C47"/>
    <mergeCell ref="A38:C38"/>
    <mergeCell ref="A39:C39"/>
    <mergeCell ref="A40:C40"/>
    <mergeCell ref="A41:C41"/>
    <mergeCell ref="A42:C42"/>
    <mergeCell ref="A44:C44"/>
    <mergeCell ref="A45:C45"/>
    <mergeCell ref="A46:C46"/>
    <mergeCell ref="A43:C43"/>
    <mergeCell ref="D46:H46"/>
    <mergeCell ref="D40:H40"/>
    <mergeCell ref="D41:H41"/>
    <mergeCell ref="D42:H42"/>
    <mergeCell ref="I38:M38"/>
    <mergeCell ref="I39:M39"/>
    <mergeCell ref="I40:M40"/>
    <mergeCell ref="I41:M41"/>
    <mergeCell ref="I42:M42"/>
    <mergeCell ref="I43:M43"/>
    <mergeCell ref="I44:M44"/>
    <mergeCell ref="I45:M45"/>
    <mergeCell ref="D43:H43"/>
    <mergeCell ref="D45:H45"/>
    <mergeCell ref="D44:H44"/>
    <mergeCell ref="D49:M49"/>
    <mergeCell ref="A49:C49"/>
    <mergeCell ref="E30:G30"/>
    <mergeCell ref="H30:J30"/>
    <mergeCell ref="B31:D34"/>
    <mergeCell ref="E31:G34"/>
    <mergeCell ref="H31:J34"/>
    <mergeCell ref="B30:D30"/>
    <mergeCell ref="A30:A34"/>
    <mergeCell ref="I47:M47"/>
    <mergeCell ref="I46:M46"/>
    <mergeCell ref="D37:H37"/>
    <mergeCell ref="I37:M37"/>
    <mergeCell ref="D47:H47"/>
    <mergeCell ref="D38:H38"/>
    <mergeCell ref="D39:H39"/>
  </mergeCells>
  <conditionalFormatting sqref="F7">
    <cfRule type="cellIs" dxfId="75" priority="15" operator="lessThanOrEqual">
      <formula>0.99</formula>
    </cfRule>
    <cfRule type="cellIs" dxfId="74" priority="16" operator="greaterThanOrEqual">
      <formula>1</formula>
    </cfRule>
  </conditionalFormatting>
  <conditionalFormatting sqref="J7">
    <cfRule type="cellIs" dxfId="73" priority="11" operator="lessThan">
      <formula>0.7</formula>
    </cfRule>
    <cfRule type="cellIs" dxfId="72" priority="12" operator="greaterThanOrEqual">
      <formula>0.7</formula>
    </cfRule>
  </conditionalFormatting>
  <conditionalFormatting sqref="J8">
    <cfRule type="cellIs" dxfId="71" priority="9" operator="lessThan">
      <formula>0.333</formula>
    </cfRule>
    <cfRule type="cellIs" dxfId="70" priority="10" operator="greaterThanOrEqual">
      <formula>0.333</formula>
    </cfRule>
  </conditionalFormatting>
  <conditionalFormatting sqref="J11">
    <cfRule type="cellIs" dxfId="69" priority="7" operator="lessThan">
      <formula>0.5</formula>
    </cfRule>
    <cfRule type="cellIs" dxfId="68" priority="8" operator="greaterThanOrEqual">
      <formula>0.5</formula>
    </cfRule>
  </conditionalFormatting>
  <conditionalFormatting sqref="J9">
    <cfRule type="cellIs" dxfId="67" priority="5" operator="lessThan">
      <formula>0.5</formula>
    </cfRule>
    <cfRule type="cellIs" dxfId="66" priority="6" operator="greaterThanOrEqual">
      <formula>0.5</formula>
    </cfRule>
  </conditionalFormatting>
  <conditionalFormatting sqref="F8:F11">
    <cfRule type="cellIs" dxfId="65" priority="1" operator="lessThanOrEqual">
      <formula>0.99</formula>
    </cfRule>
    <cfRule type="cellIs" dxfId="64" priority="2" operator="greaterThanOrEqual">
      <formula>1</formula>
    </cfRule>
  </conditionalFormatting>
  <printOptions horizontalCentered="1"/>
  <pageMargins left="0.38" right="0.37" top="0.47244094488188981" bottom="0.43307086614173229" header="0.31496062992125984" footer="0.31496062992125984"/>
  <pageSetup paperSize="9" orientation="landscape" r:id="rId1"/>
  <rowBreaks count="1" manualBreakCount="1">
    <brk id="36" max="16383" man="1"/>
  </rowBreaks>
  <drawing r:id="rId2"/>
</worksheet>
</file>

<file path=xl/worksheets/sheet20.xml><?xml version="1.0" encoding="utf-8"?>
<worksheet xmlns="http://schemas.openxmlformats.org/spreadsheetml/2006/main" xmlns:r="http://schemas.openxmlformats.org/officeDocument/2006/relationships">
  <sheetPr>
    <tabColor rgb="FFFF0000"/>
  </sheetPr>
  <dimension ref="A1:E13"/>
  <sheetViews>
    <sheetView workbookViewId="0">
      <selection activeCell="D16" sqref="D16"/>
    </sheetView>
  </sheetViews>
  <sheetFormatPr baseColWidth="10" defaultColWidth="11.42578125" defaultRowHeight="12.75"/>
  <cols>
    <col min="1" max="2" width="14.85546875" style="330" customWidth="1"/>
    <col min="3" max="3" width="33.140625" style="329" customWidth="1"/>
    <col min="4" max="4" width="68.7109375" style="329" customWidth="1"/>
    <col min="5" max="5" width="60.5703125" style="329" customWidth="1"/>
    <col min="6" max="16384" width="11.42578125" style="330"/>
  </cols>
  <sheetData>
    <row r="1" spans="1:5" ht="15">
      <c r="A1" s="1273" t="s">
        <v>559</v>
      </c>
      <c r="B1" s="1273"/>
      <c r="C1" s="1273"/>
      <c r="D1" s="1273"/>
      <c r="E1" s="1273"/>
    </row>
    <row r="2" spans="1:5" s="331" customFormat="1">
      <c r="A2" s="331" t="s">
        <v>560</v>
      </c>
      <c r="B2" s="331" t="s">
        <v>561</v>
      </c>
      <c r="C2" s="327" t="s">
        <v>562</v>
      </c>
      <c r="D2" s="336" t="s">
        <v>574</v>
      </c>
      <c r="E2" s="336" t="s">
        <v>573</v>
      </c>
    </row>
    <row r="3" spans="1:5" s="333" customFormat="1" ht="25.5">
      <c r="A3" s="332">
        <v>42675</v>
      </c>
      <c r="B3" s="333" t="s">
        <v>563</v>
      </c>
      <c r="C3" s="328" t="s">
        <v>564</v>
      </c>
      <c r="D3" s="328" t="s">
        <v>634</v>
      </c>
      <c r="E3" s="328" t="s">
        <v>558</v>
      </c>
    </row>
    <row r="4" spans="1:5" ht="25.5">
      <c r="A4" s="332">
        <v>42675</v>
      </c>
      <c r="B4" s="333" t="s">
        <v>330</v>
      </c>
      <c r="C4" s="328" t="s">
        <v>565</v>
      </c>
      <c r="D4" s="328"/>
      <c r="E4" s="328" t="s">
        <v>566</v>
      </c>
    </row>
    <row r="5" spans="1:5" ht="38.25">
      <c r="A5" s="332">
        <v>42675</v>
      </c>
      <c r="B5" s="333" t="s">
        <v>567</v>
      </c>
      <c r="C5" s="328" t="s">
        <v>496</v>
      </c>
      <c r="D5" s="328" t="s">
        <v>575</v>
      </c>
      <c r="E5" s="328" t="s">
        <v>577</v>
      </c>
    </row>
    <row r="6" spans="1:5" ht="38.25">
      <c r="A6" s="332">
        <v>42675</v>
      </c>
      <c r="B6" s="333" t="s">
        <v>567</v>
      </c>
      <c r="C6" s="329" t="s">
        <v>496</v>
      </c>
      <c r="D6" s="328" t="s">
        <v>579</v>
      </c>
      <c r="E6" s="328" t="s">
        <v>578</v>
      </c>
    </row>
    <row r="7" spans="1:5" ht="38.25">
      <c r="A7" s="335">
        <v>42675</v>
      </c>
      <c r="B7" s="330" t="s">
        <v>330</v>
      </c>
      <c r="C7" s="328" t="s">
        <v>570</v>
      </c>
      <c r="D7" s="328" t="s">
        <v>537</v>
      </c>
      <c r="E7" s="328" t="s">
        <v>576</v>
      </c>
    </row>
    <row r="8" spans="1:5" ht="25.5">
      <c r="A8" s="335">
        <v>42675</v>
      </c>
      <c r="B8" s="330" t="s">
        <v>330</v>
      </c>
      <c r="C8" s="328" t="s">
        <v>571</v>
      </c>
      <c r="D8" s="328" t="s">
        <v>422</v>
      </c>
      <c r="E8" s="328" t="s">
        <v>572</v>
      </c>
    </row>
    <row r="9" spans="1:5" ht="38.25">
      <c r="A9" s="335">
        <v>42675</v>
      </c>
      <c r="B9" s="330" t="s">
        <v>330</v>
      </c>
      <c r="C9" s="329" t="s">
        <v>568</v>
      </c>
      <c r="D9" s="328" t="s">
        <v>265</v>
      </c>
      <c r="E9" s="328" t="s">
        <v>569</v>
      </c>
    </row>
    <row r="10" spans="1:5" ht="38.25">
      <c r="A10" s="335">
        <v>42675</v>
      </c>
      <c r="B10" s="333" t="s">
        <v>567</v>
      </c>
      <c r="C10" s="329" t="s">
        <v>502</v>
      </c>
      <c r="D10" s="329" t="s">
        <v>393</v>
      </c>
      <c r="E10" s="328" t="s">
        <v>580</v>
      </c>
    </row>
    <row r="11" spans="1:5" ht="25.5">
      <c r="B11" s="333" t="s">
        <v>567</v>
      </c>
      <c r="C11" s="328" t="s">
        <v>583</v>
      </c>
      <c r="E11" s="328" t="s">
        <v>582</v>
      </c>
    </row>
    <row r="12" spans="1:5" ht="25.5">
      <c r="A12" s="335">
        <v>42856</v>
      </c>
      <c r="B12" s="330" t="s">
        <v>707</v>
      </c>
      <c r="C12" s="329" t="s">
        <v>583</v>
      </c>
      <c r="D12" s="329" t="s">
        <v>708</v>
      </c>
      <c r="E12" s="329" t="s">
        <v>709</v>
      </c>
    </row>
    <row r="13" spans="1:5" ht="25.5">
      <c r="A13" s="335">
        <v>42856</v>
      </c>
      <c r="B13" s="333" t="s">
        <v>330</v>
      </c>
      <c r="C13" s="328" t="s">
        <v>711</v>
      </c>
      <c r="E13" s="328" t="s">
        <v>713</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V207"/>
  <sheetViews>
    <sheetView zoomScale="85" zoomScaleNormal="85" zoomScaleSheetLayoutView="70" workbookViewId="0">
      <selection activeCell="I9" sqref="I9"/>
    </sheetView>
  </sheetViews>
  <sheetFormatPr baseColWidth="10" defaultColWidth="11.42578125" defaultRowHeight="12.75"/>
  <cols>
    <col min="1" max="1" width="3.140625" style="87" customWidth="1"/>
    <col min="2" max="2" width="22.85546875" style="81" customWidth="1"/>
    <col min="3" max="3" width="7" style="99" customWidth="1"/>
    <col min="4" max="4" width="27.5703125" style="83" customWidth="1"/>
    <col min="5" max="7" width="22" style="84" customWidth="1"/>
    <col min="8" max="8" width="22.7109375" style="84" customWidth="1"/>
    <col min="9" max="9" width="12.85546875" style="85" bestFit="1" customWidth="1"/>
    <col min="10" max="11" width="9.28515625" style="85" customWidth="1"/>
    <col min="12" max="12" width="2.42578125" style="86" hidden="1" customWidth="1"/>
    <col min="13" max="15" width="7.140625" style="87" hidden="1" customWidth="1"/>
    <col min="16" max="16" width="2.42578125" style="86" hidden="1" customWidth="1"/>
    <col min="17" max="19" width="7.140625" style="87" hidden="1" customWidth="1"/>
    <col min="20" max="20" width="2.42578125" style="86" hidden="1" customWidth="1"/>
    <col min="21" max="21" width="67.140625" style="84" customWidth="1"/>
    <col min="22" max="16384" width="11.42578125" style="87"/>
  </cols>
  <sheetData>
    <row r="1" spans="1:21" s="79" customFormat="1" ht="21.75" customHeight="1">
      <c r="A1" s="836" t="s">
        <v>326</v>
      </c>
      <c r="B1" s="837"/>
      <c r="C1" s="838">
        <f>Portrait!C1</f>
        <v>0</v>
      </c>
      <c r="D1" s="838"/>
      <c r="E1" s="838"/>
      <c r="F1" s="839"/>
      <c r="G1" s="289"/>
      <c r="H1" s="264"/>
      <c r="I1" s="836" t="s">
        <v>327</v>
      </c>
      <c r="J1" s="837"/>
      <c r="K1" s="823">
        <f>Portrait!K1</f>
        <v>0</v>
      </c>
      <c r="L1" s="823"/>
      <c r="M1" s="823"/>
      <c r="N1" s="823"/>
      <c r="O1" s="823"/>
      <c r="P1" s="823"/>
      <c r="Q1" s="823"/>
      <c r="R1" s="823"/>
      <c r="S1" s="823"/>
      <c r="T1" s="823"/>
      <c r="U1" s="824"/>
    </row>
    <row r="2" spans="1:21" s="79" customFormat="1" ht="21.75" customHeight="1">
      <c r="A2" s="836" t="s">
        <v>342</v>
      </c>
      <c r="B2" s="837"/>
      <c r="C2" s="834">
        <f>Portrait!C2</f>
        <v>0</v>
      </c>
      <c r="D2" s="834"/>
      <c r="E2" s="834"/>
      <c r="F2" s="835"/>
      <c r="G2" s="264"/>
      <c r="H2" s="264"/>
      <c r="I2" s="836" t="s">
        <v>328</v>
      </c>
      <c r="J2" s="837"/>
      <c r="K2" s="823">
        <f>Portrait!K2</f>
        <v>0</v>
      </c>
      <c r="L2" s="823"/>
      <c r="M2" s="823"/>
      <c r="N2" s="823"/>
      <c r="O2" s="823"/>
      <c r="P2" s="823"/>
      <c r="Q2" s="823"/>
      <c r="R2" s="823"/>
      <c r="S2" s="823"/>
      <c r="T2" s="823"/>
      <c r="U2" s="824"/>
    </row>
    <row r="3" spans="1:21" s="79" customFormat="1" ht="21.75" customHeight="1">
      <c r="A3" s="76"/>
      <c r="B3" s="77"/>
      <c r="C3" s="264"/>
      <c r="D3" s="264"/>
      <c r="E3" s="264"/>
      <c r="F3" s="264"/>
      <c r="G3" s="264"/>
      <c r="H3" s="264"/>
      <c r="I3" s="872" t="s">
        <v>554</v>
      </c>
      <c r="J3" s="873"/>
      <c r="K3" s="823" t="str">
        <f>Portrait!K3</f>
        <v>Entrée/Suivi/Renouvellement</v>
      </c>
      <c r="L3" s="823"/>
      <c r="M3" s="823"/>
      <c r="N3" s="823"/>
      <c r="O3" s="823"/>
      <c r="P3" s="823"/>
      <c r="Q3" s="823"/>
      <c r="R3" s="823"/>
      <c r="S3" s="823"/>
      <c r="T3" s="823"/>
      <c r="U3" s="824"/>
    </row>
    <row r="4" spans="1:21" ht="13.5" thickBot="1">
      <c r="A4" s="80"/>
      <c r="C4" s="82"/>
    </row>
    <row r="5" spans="1:21" ht="26.25" customHeight="1">
      <c r="A5" s="80"/>
      <c r="B5" s="884" t="s">
        <v>74</v>
      </c>
      <c r="C5" s="886" t="s">
        <v>75</v>
      </c>
      <c r="D5" s="888" t="s">
        <v>557</v>
      </c>
      <c r="E5" s="893" t="s">
        <v>139</v>
      </c>
      <c r="F5" s="894"/>
      <c r="G5" s="894"/>
      <c r="H5" s="894"/>
      <c r="I5" s="897" t="s">
        <v>324</v>
      </c>
      <c r="J5" s="903" t="s">
        <v>365</v>
      </c>
      <c r="K5" s="900" t="s">
        <v>325</v>
      </c>
      <c r="L5" s="88"/>
      <c r="M5" s="880" t="s">
        <v>229</v>
      </c>
      <c r="N5" s="881"/>
      <c r="O5" s="882"/>
      <c r="P5" s="88"/>
      <c r="Q5" s="880" t="s">
        <v>230</v>
      </c>
      <c r="R5" s="881"/>
      <c r="S5" s="882"/>
      <c r="T5" s="88"/>
      <c r="U5" s="869" t="s">
        <v>329</v>
      </c>
    </row>
    <row r="6" spans="1:21" ht="18.75" customHeight="1" thickBot="1">
      <c r="A6" s="80"/>
      <c r="B6" s="885"/>
      <c r="C6" s="887"/>
      <c r="D6" s="889"/>
      <c r="E6" s="895"/>
      <c r="F6" s="896"/>
      <c r="G6" s="896"/>
      <c r="H6" s="896"/>
      <c r="I6" s="898"/>
      <c r="J6" s="904"/>
      <c r="K6" s="901"/>
      <c r="L6" s="88"/>
      <c r="M6" s="876" t="s">
        <v>324</v>
      </c>
      <c r="N6" s="874" t="s">
        <v>324</v>
      </c>
      <c r="O6" s="878" t="s">
        <v>325</v>
      </c>
      <c r="P6" s="88"/>
      <c r="Q6" s="876" t="s">
        <v>324</v>
      </c>
      <c r="R6" s="874" t="s">
        <v>324</v>
      </c>
      <c r="S6" s="878" t="s">
        <v>325</v>
      </c>
      <c r="T6" s="88"/>
      <c r="U6" s="870"/>
    </row>
    <row r="7" spans="1:21" ht="18.75" customHeight="1" thickBot="1">
      <c r="A7" s="80"/>
      <c r="B7" s="89"/>
      <c r="C7" s="90"/>
      <c r="D7" s="91"/>
      <c r="E7" s="92" t="s">
        <v>232</v>
      </c>
      <c r="F7" s="93" t="s">
        <v>229</v>
      </c>
      <c r="G7" s="93" t="s">
        <v>230</v>
      </c>
      <c r="H7" s="94" t="s">
        <v>231</v>
      </c>
      <c r="I7" s="899"/>
      <c r="J7" s="905"/>
      <c r="K7" s="902"/>
      <c r="L7" s="88"/>
      <c r="M7" s="877"/>
      <c r="N7" s="875"/>
      <c r="O7" s="879"/>
      <c r="P7" s="88"/>
      <c r="Q7" s="877"/>
      <c r="R7" s="875"/>
      <c r="S7" s="879"/>
      <c r="T7" s="88"/>
      <c r="U7" s="871"/>
    </row>
    <row r="8" spans="1:21" ht="18.75" thickBot="1">
      <c r="B8" s="883" t="s">
        <v>285</v>
      </c>
      <c r="C8" s="883"/>
      <c r="D8" s="883"/>
      <c r="E8" s="883"/>
      <c r="F8" s="441"/>
      <c r="G8" s="441"/>
      <c r="H8" s="441"/>
      <c r="I8" s="442"/>
      <c r="J8" s="442"/>
      <c r="K8" s="442"/>
      <c r="L8" s="443"/>
      <c r="M8" s="444"/>
      <c r="N8" s="444"/>
      <c r="O8" s="444"/>
      <c r="P8" s="443"/>
      <c r="Q8" s="444"/>
      <c r="R8" s="444"/>
      <c r="S8" s="444"/>
      <c r="T8" s="443"/>
      <c r="U8" s="441"/>
    </row>
    <row r="9" spans="1:21" ht="56.25" customHeight="1">
      <c r="B9" s="890" t="s">
        <v>138</v>
      </c>
      <c r="C9" s="445" t="s">
        <v>76</v>
      </c>
      <c r="D9" s="446" t="s">
        <v>77</v>
      </c>
      <c r="E9" s="947" t="s">
        <v>525</v>
      </c>
      <c r="F9" s="948"/>
      <c r="G9" s="948"/>
      <c r="H9" s="949"/>
      <c r="I9" s="447"/>
      <c r="J9" s="68"/>
      <c r="K9" s="68"/>
      <c r="L9" s="448"/>
      <c r="M9" s="449"/>
      <c r="N9" s="449"/>
      <c r="O9" s="450"/>
      <c r="P9" s="448"/>
      <c r="Q9" s="449"/>
      <c r="R9" s="449"/>
      <c r="S9" s="450"/>
      <c r="T9" s="448"/>
      <c r="U9" s="451"/>
    </row>
    <row r="10" spans="1:21" ht="42" customHeight="1">
      <c r="B10" s="891"/>
      <c r="C10" s="452" t="s">
        <v>130</v>
      </c>
      <c r="D10" s="453" t="s">
        <v>131</v>
      </c>
      <c r="E10" s="950" t="s">
        <v>216</v>
      </c>
      <c r="F10" s="951"/>
      <c r="G10" s="951"/>
      <c r="H10" s="952"/>
      <c r="I10" s="454"/>
      <c r="J10" s="389"/>
      <c r="K10" s="374"/>
      <c r="L10" s="455"/>
      <c r="M10" s="456"/>
      <c r="N10" s="456"/>
      <c r="O10" s="457"/>
      <c r="P10" s="455"/>
      <c r="Q10" s="456"/>
      <c r="R10" s="456"/>
      <c r="S10" s="457"/>
      <c r="T10" s="455"/>
      <c r="U10" s="458"/>
    </row>
    <row r="11" spans="1:21" ht="90" customHeight="1">
      <c r="B11" s="891"/>
      <c r="C11" s="452" t="s">
        <v>132</v>
      </c>
      <c r="D11" s="453" t="s">
        <v>133</v>
      </c>
      <c r="E11" s="958" t="s">
        <v>605</v>
      </c>
      <c r="F11" s="959"/>
      <c r="G11" s="959"/>
      <c r="H11" s="960"/>
      <c r="I11" s="459"/>
      <c r="J11" s="374"/>
      <c r="K11" s="374"/>
      <c r="L11" s="455"/>
      <c r="M11" s="456"/>
      <c r="N11" s="456"/>
      <c r="O11" s="457"/>
      <c r="P11" s="455"/>
      <c r="Q11" s="456"/>
      <c r="R11" s="456"/>
      <c r="S11" s="457"/>
      <c r="T11" s="455"/>
      <c r="U11" s="453"/>
    </row>
    <row r="12" spans="1:21" ht="59.25" customHeight="1">
      <c r="B12" s="891"/>
      <c r="C12" s="460" t="s">
        <v>134</v>
      </c>
      <c r="D12" s="453" t="s">
        <v>135</v>
      </c>
      <c r="E12" s="958" t="s">
        <v>99</v>
      </c>
      <c r="F12" s="959"/>
      <c r="G12" s="959"/>
      <c r="H12" s="960"/>
      <c r="I12" s="461"/>
      <c r="J12" s="389"/>
      <c r="K12" s="462"/>
      <c r="L12" s="455"/>
      <c r="M12" s="457"/>
      <c r="N12" s="457"/>
      <c r="O12" s="463"/>
      <c r="P12" s="455"/>
      <c r="Q12" s="457"/>
      <c r="R12" s="457"/>
      <c r="S12" s="463"/>
      <c r="T12" s="455"/>
      <c r="U12" s="458"/>
    </row>
    <row r="13" spans="1:21" ht="91.5" customHeight="1">
      <c r="B13" s="891"/>
      <c r="C13" s="452" t="s">
        <v>137</v>
      </c>
      <c r="D13" s="453" t="s">
        <v>136</v>
      </c>
      <c r="E13" s="958" t="s">
        <v>606</v>
      </c>
      <c r="F13" s="959"/>
      <c r="G13" s="959"/>
      <c r="H13" s="960"/>
      <c r="I13" s="459"/>
      <c r="J13" s="374"/>
      <c r="K13" s="374"/>
      <c r="L13" s="455"/>
      <c r="M13" s="456"/>
      <c r="N13" s="456"/>
      <c r="O13" s="457"/>
      <c r="P13" s="455"/>
      <c r="Q13" s="456"/>
      <c r="R13" s="456"/>
      <c r="S13" s="457"/>
      <c r="T13" s="455"/>
      <c r="U13" s="453"/>
    </row>
    <row r="14" spans="1:21" ht="93.75" customHeight="1" thickBot="1">
      <c r="B14" s="892"/>
      <c r="C14" s="464" t="s">
        <v>141</v>
      </c>
      <c r="D14" s="465" t="s">
        <v>140</v>
      </c>
      <c r="E14" s="963" t="s">
        <v>607</v>
      </c>
      <c r="F14" s="964"/>
      <c r="G14" s="964"/>
      <c r="H14" s="965"/>
      <c r="I14" s="466"/>
      <c r="J14" s="467"/>
      <c r="K14" s="468"/>
      <c r="L14" s="469"/>
      <c r="M14" s="470"/>
      <c r="N14" s="470"/>
      <c r="O14" s="471"/>
      <c r="P14" s="469"/>
      <c r="Q14" s="470"/>
      <c r="R14" s="470"/>
      <c r="S14" s="471"/>
      <c r="T14" s="469"/>
      <c r="U14" s="472"/>
    </row>
    <row r="15" spans="1:21" ht="63" customHeight="1">
      <c r="B15" s="966" t="s">
        <v>161</v>
      </c>
      <c r="C15" s="473" t="s">
        <v>143</v>
      </c>
      <c r="D15" s="474" t="s">
        <v>142</v>
      </c>
      <c r="E15" s="911" t="s">
        <v>270</v>
      </c>
      <c r="F15" s="912"/>
      <c r="G15" s="912"/>
      <c r="H15" s="912"/>
      <c r="I15" s="475"/>
      <c r="J15" s="388"/>
      <c r="K15" s="68"/>
      <c r="L15" s="448"/>
      <c r="M15" s="449"/>
      <c r="N15" s="449"/>
      <c r="O15" s="450"/>
      <c r="P15" s="448"/>
      <c r="Q15" s="449"/>
      <c r="R15" s="449"/>
      <c r="S15" s="450"/>
      <c r="T15" s="448"/>
      <c r="U15" s="476"/>
    </row>
    <row r="16" spans="1:21" ht="96.75" customHeight="1" thickBot="1">
      <c r="B16" s="931"/>
      <c r="C16" s="464" t="s">
        <v>144</v>
      </c>
      <c r="D16" s="465" t="s">
        <v>100</v>
      </c>
      <c r="E16" s="923" t="s">
        <v>101</v>
      </c>
      <c r="F16" s="924"/>
      <c r="G16" s="924"/>
      <c r="H16" s="925"/>
      <c r="I16" s="477"/>
      <c r="J16" s="390"/>
      <c r="K16" s="60"/>
      <c r="L16" s="478"/>
      <c r="M16" s="479"/>
      <c r="N16" s="479"/>
      <c r="O16" s="480"/>
      <c r="P16" s="478"/>
      <c r="Q16" s="479"/>
      <c r="R16" s="479"/>
      <c r="S16" s="480"/>
      <c r="T16" s="478"/>
      <c r="U16" s="481"/>
    </row>
    <row r="17" spans="2:21" ht="18">
      <c r="B17" s="482"/>
      <c r="C17" s="483"/>
      <c r="D17" s="484"/>
      <c r="E17" s="441"/>
      <c r="F17" s="441"/>
      <c r="G17" s="441"/>
      <c r="H17" s="441"/>
      <c r="I17" s="485"/>
      <c r="J17" s="485"/>
      <c r="K17" s="485"/>
      <c r="L17" s="443"/>
      <c r="M17" s="444"/>
      <c r="N17" s="444"/>
      <c r="O17" s="444"/>
      <c r="P17" s="443"/>
      <c r="Q17" s="444"/>
      <c r="R17" s="444"/>
      <c r="S17" s="444"/>
      <c r="T17" s="443"/>
      <c r="U17" s="486"/>
    </row>
    <row r="18" spans="2:21" ht="18">
      <c r="B18" s="482"/>
      <c r="C18" s="483"/>
      <c r="D18" s="484"/>
      <c r="E18" s="441"/>
      <c r="F18" s="441"/>
      <c r="G18" s="441"/>
      <c r="H18" s="441"/>
      <c r="I18" s="485"/>
      <c r="J18" s="485"/>
      <c r="K18" s="485"/>
      <c r="L18" s="443"/>
      <c r="M18" s="444"/>
      <c r="N18" s="444"/>
      <c r="O18" s="444"/>
      <c r="P18" s="443"/>
      <c r="Q18" s="444"/>
      <c r="R18" s="444"/>
      <c r="S18" s="444"/>
      <c r="T18" s="443"/>
      <c r="U18" s="486"/>
    </row>
    <row r="19" spans="2:21" ht="18.75" thickBot="1">
      <c r="B19" s="883" t="s">
        <v>162</v>
      </c>
      <c r="C19" s="883"/>
      <c r="D19" s="883"/>
      <c r="E19" s="883"/>
      <c r="F19" s="441"/>
      <c r="G19" s="441"/>
      <c r="H19" s="441"/>
      <c r="I19" s="485"/>
      <c r="J19" s="485"/>
      <c r="K19" s="485"/>
      <c r="L19" s="443"/>
      <c r="M19" s="444"/>
      <c r="N19" s="444"/>
      <c r="O19" s="444"/>
      <c r="P19" s="443"/>
      <c r="Q19" s="444"/>
      <c r="R19" s="444"/>
      <c r="S19" s="444"/>
      <c r="T19" s="443"/>
      <c r="U19" s="486"/>
    </row>
    <row r="20" spans="2:21" ht="80.25" customHeight="1">
      <c r="B20" s="928" t="s">
        <v>182</v>
      </c>
      <c r="C20" s="445" t="s">
        <v>179</v>
      </c>
      <c r="D20" s="438" t="s">
        <v>178</v>
      </c>
      <c r="E20" s="955" t="s">
        <v>526</v>
      </c>
      <c r="F20" s="955"/>
      <c r="G20" s="955"/>
      <c r="H20" s="956"/>
      <c r="I20" s="487"/>
      <c r="J20" s="68"/>
      <c r="K20" s="68"/>
      <c r="L20" s="448"/>
      <c r="M20" s="449"/>
      <c r="N20" s="449"/>
      <c r="O20" s="450"/>
      <c r="P20" s="448"/>
      <c r="Q20" s="449"/>
      <c r="R20" s="449"/>
      <c r="S20" s="450"/>
      <c r="T20" s="448"/>
      <c r="U20" s="451"/>
    </row>
    <row r="21" spans="2:21" ht="48.75" customHeight="1" thickBot="1">
      <c r="B21" s="957"/>
      <c r="C21" s="452" t="s">
        <v>180</v>
      </c>
      <c r="D21" s="488" t="s">
        <v>257</v>
      </c>
      <c r="E21" s="953" t="s">
        <v>181</v>
      </c>
      <c r="F21" s="953"/>
      <c r="G21" s="953"/>
      <c r="H21" s="954"/>
      <c r="I21" s="489"/>
      <c r="J21" s="468"/>
      <c r="K21" s="468"/>
      <c r="L21" s="469"/>
      <c r="M21" s="490"/>
      <c r="N21" s="490"/>
      <c r="O21" s="470"/>
      <c r="P21" s="469"/>
      <c r="Q21" s="470"/>
      <c r="R21" s="470"/>
      <c r="S21" s="471"/>
      <c r="T21" s="469"/>
      <c r="U21" s="491"/>
    </row>
    <row r="22" spans="2:21" ht="53.25" customHeight="1" thickBot="1">
      <c r="B22" s="931"/>
      <c r="C22" s="492" t="s">
        <v>183</v>
      </c>
      <c r="D22" s="440" t="s">
        <v>258</v>
      </c>
      <c r="E22" s="961" t="s">
        <v>259</v>
      </c>
      <c r="F22" s="962"/>
      <c r="G22" s="962"/>
      <c r="H22" s="962"/>
      <c r="I22" s="493"/>
      <c r="J22" s="385"/>
      <c r="K22" s="385"/>
      <c r="L22" s="494"/>
      <c r="M22" s="495"/>
      <c r="N22" s="495"/>
      <c r="O22" s="496"/>
      <c r="P22" s="494"/>
      <c r="Q22" s="496"/>
      <c r="R22" s="496"/>
      <c r="S22" s="497"/>
      <c r="T22" s="494"/>
      <c r="U22" s="498"/>
    </row>
    <row r="23" spans="2:21" ht="96.75" customHeight="1">
      <c r="B23" s="973" t="s">
        <v>527</v>
      </c>
      <c r="C23" s="499" t="s">
        <v>184</v>
      </c>
      <c r="D23" s="500" t="s">
        <v>720</v>
      </c>
      <c r="E23" s="967" t="s">
        <v>185</v>
      </c>
      <c r="F23" s="968"/>
      <c r="G23" s="968"/>
      <c r="H23" s="969"/>
      <c r="I23" s="447"/>
      <c r="J23" s="68"/>
      <c r="K23" s="68"/>
      <c r="L23" s="448"/>
      <c r="M23" s="449"/>
      <c r="N23" s="449"/>
      <c r="O23" s="450"/>
      <c r="P23" s="448"/>
      <c r="Q23" s="449"/>
      <c r="R23" s="449"/>
      <c r="S23" s="450"/>
      <c r="T23" s="448"/>
      <c r="U23" s="451"/>
    </row>
    <row r="24" spans="2:21" ht="108" customHeight="1">
      <c r="B24" s="974"/>
      <c r="C24" s="499" t="s">
        <v>187</v>
      </c>
      <c r="D24" s="501" t="s">
        <v>721</v>
      </c>
      <c r="E24" s="976" t="s">
        <v>102</v>
      </c>
      <c r="F24" s="976"/>
      <c r="G24" s="976"/>
      <c r="H24" s="977"/>
      <c r="I24" s="459"/>
      <c r="J24" s="374"/>
      <c r="K24" s="374"/>
      <c r="L24" s="455"/>
      <c r="M24" s="456"/>
      <c r="N24" s="456"/>
      <c r="O24" s="457"/>
      <c r="P24" s="455"/>
      <c r="Q24" s="456"/>
      <c r="R24" s="456"/>
      <c r="S24" s="457"/>
      <c r="T24" s="455"/>
      <c r="U24" s="453"/>
    </row>
    <row r="25" spans="2:21" ht="39" thickBot="1">
      <c r="B25" s="975"/>
      <c r="C25" s="499" t="s">
        <v>189</v>
      </c>
      <c r="D25" s="440" t="s">
        <v>186</v>
      </c>
      <c r="E25" s="953" t="s">
        <v>188</v>
      </c>
      <c r="F25" s="953"/>
      <c r="G25" s="953"/>
      <c r="H25" s="954"/>
      <c r="I25" s="477"/>
      <c r="J25" s="383"/>
      <c r="K25" s="60"/>
      <c r="L25" s="478"/>
      <c r="M25" s="479"/>
      <c r="N25" s="479"/>
      <c r="O25" s="480"/>
      <c r="P25" s="478"/>
      <c r="Q25" s="479"/>
      <c r="R25" s="479"/>
      <c r="S25" s="480"/>
      <c r="T25" s="478"/>
      <c r="U25" s="491"/>
    </row>
    <row r="26" spans="2:21" ht="18">
      <c r="B26" s="482"/>
      <c r="C26" s="483"/>
      <c r="D26" s="484"/>
      <c r="E26" s="441"/>
      <c r="F26" s="441"/>
      <c r="G26" s="441"/>
      <c r="H26" s="441"/>
      <c r="I26" s="485"/>
      <c r="J26" s="485"/>
      <c r="K26" s="485"/>
      <c r="L26" s="443"/>
      <c r="M26" s="444"/>
      <c r="N26" s="444"/>
      <c r="O26" s="444"/>
      <c r="P26" s="443"/>
      <c r="Q26" s="444"/>
      <c r="R26" s="444"/>
      <c r="S26" s="444"/>
      <c r="T26" s="443"/>
      <c r="U26" s="486"/>
    </row>
    <row r="27" spans="2:21" ht="18">
      <c r="B27" s="482"/>
      <c r="C27" s="483"/>
      <c r="D27" s="484"/>
      <c r="E27" s="441"/>
      <c r="F27" s="441"/>
      <c r="G27" s="441"/>
      <c r="H27" s="441"/>
      <c r="I27" s="485"/>
      <c r="J27" s="485"/>
      <c r="K27" s="485"/>
      <c r="L27" s="443"/>
      <c r="M27" s="444"/>
      <c r="N27" s="444"/>
      <c r="O27" s="444"/>
      <c r="P27" s="443"/>
      <c r="Q27" s="444"/>
      <c r="R27" s="444"/>
      <c r="S27" s="444"/>
      <c r="T27" s="443"/>
      <c r="U27" s="486"/>
    </row>
    <row r="28" spans="2:21" ht="18.75" thickBot="1">
      <c r="B28" s="883" t="s">
        <v>194</v>
      </c>
      <c r="C28" s="883"/>
      <c r="D28" s="883"/>
      <c r="E28" s="883"/>
      <c r="F28" s="441"/>
      <c r="G28" s="441"/>
      <c r="H28" s="441"/>
      <c r="I28" s="485"/>
      <c r="J28" s="485"/>
      <c r="K28" s="485"/>
      <c r="L28" s="443"/>
      <c r="M28" s="444"/>
      <c r="N28" s="444"/>
      <c r="O28" s="444"/>
      <c r="P28" s="443"/>
      <c r="Q28" s="444"/>
      <c r="R28" s="444"/>
      <c r="S28" s="444"/>
      <c r="T28" s="443"/>
      <c r="U28" s="486"/>
    </row>
    <row r="29" spans="2:21" ht="122.25" customHeight="1" thickBot="1">
      <c r="B29" s="928" t="s">
        <v>198</v>
      </c>
      <c r="C29" s="502" t="s">
        <v>195</v>
      </c>
      <c r="D29" s="503" t="s">
        <v>722</v>
      </c>
      <c r="E29" s="970" t="s">
        <v>528</v>
      </c>
      <c r="F29" s="971"/>
      <c r="G29" s="971"/>
      <c r="H29" s="972"/>
      <c r="I29" s="504"/>
      <c r="J29" s="385"/>
      <c r="K29" s="385"/>
      <c r="L29" s="494"/>
      <c r="M29" s="495"/>
      <c r="N29" s="495"/>
      <c r="O29" s="495"/>
      <c r="P29" s="494"/>
      <c r="Q29" s="495"/>
      <c r="R29" s="495"/>
      <c r="S29" s="496"/>
      <c r="T29" s="494"/>
      <c r="U29" s="476"/>
    </row>
    <row r="30" spans="2:21" ht="119.25" customHeight="1" thickBot="1">
      <c r="B30" s="931"/>
      <c r="C30" s="505" t="s">
        <v>196</v>
      </c>
      <c r="D30" s="506" t="s">
        <v>723</v>
      </c>
      <c r="E30" s="978" t="s">
        <v>197</v>
      </c>
      <c r="F30" s="978"/>
      <c r="G30" s="978"/>
      <c r="H30" s="979"/>
      <c r="I30" s="507"/>
      <c r="J30" s="61"/>
      <c r="K30" s="61"/>
      <c r="L30" s="508"/>
      <c r="M30" s="509"/>
      <c r="N30" s="509"/>
      <c r="O30" s="509"/>
      <c r="P30" s="508"/>
      <c r="Q30" s="509"/>
      <c r="R30" s="509"/>
      <c r="S30" s="510"/>
      <c r="T30" s="508"/>
      <c r="U30" s="476"/>
    </row>
    <row r="31" spans="2:21" s="86" customFormat="1" ht="18">
      <c r="B31" s="511"/>
      <c r="C31" s="372"/>
      <c r="D31" s="512"/>
      <c r="E31" s="513"/>
      <c r="F31" s="513"/>
      <c r="G31" s="513"/>
      <c r="H31" s="513"/>
      <c r="I31" s="514"/>
      <c r="J31" s="514"/>
      <c r="K31" s="514"/>
      <c r="L31" s="515"/>
      <c r="M31" s="515"/>
      <c r="N31" s="515"/>
      <c r="O31" s="515"/>
      <c r="P31" s="515"/>
      <c r="Q31" s="515"/>
      <c r="R31" s="515"/>
      <c r="S31" s="515"/>
      <c r="T31" s="515"/>
      <c r="U31" s="486"/>
    </row>
    <row r="32" spans="2:21" ht="18">
      <c r="B32" s="482"/>
      <c r="C32" s="483"/>
      <c r="D32" s="484"/>
      <c r="E32" s="441"/>
      <c r="F32" s="441"/>
      <c r="G32" s="441"/>
      <c r="H32" s="441"/>
      <c r="I32" s="485"/>
      <c r="J32" s="485"/>
      <c r="K32" s="485"/>
      <c r="L32" s="443"/>
      <c r="M32" s="444"/>
      <c r="N32" s="444"/>
      <c r="O32" s="444"/>
      <c r="P32" s="443"/>
      <c r="Q32" s="444"/>
      <c r="R32" s="444"/>
      <c r="S32" s="444"/>
      <c r="T32" s="443"/>
      <c r="U32" s="486"/>
    </row>
    <row r="33" spans="2:21" ht="18.75" thickBot="1">
      <c r="B33" s="516" t="s">
        <v>226</v>
      </c>
      <c r="C33" s="517"/>
      <c r="D33" s="518"/>
      <c r="E33" s="518"/>
      <c r="F33" s="441"/>
      <c r="G33" s="441"/>
      <c r="H33" s="441"/>
      <c r="I33" s="485"/>
      <c r="J33" s="485"/>
      <c r="K33" s="485"/>
      <c r="L33" s="443"/>
      <c r="M33" s="444"/>
      <c r="N33" s="444"/>
      <c r="O33" s="444"/>
      <c r="P33" s="443"/>
      <c r="Q33" s="444"/>
      <c r="R33" s="444"/>
      <c r="S33" s="444"/>
      <c r="T33" s="443"/>
      <c r="U33" s="486"/>
    </row>
    <row r="34" spans="2:21" ht="72" customHeight="1">
      <c r="B34" s="928" t="s">
        <v>242</v>
      </c>
      <c r="C34" s="445" t="s">
        <v>227</v>
      </c>
      <c r="D34" s="519" t="s">
        <v>228</v>
      </c>
      <c r="E34" s="916" t="s">
        <v>217</v>
      </c>
      <c r="F34" s="946"/>
      <c r="G34" s="946"/>
      <c r="H34" s="946"/>
      <c r="I34" s="475"/>
      <c r="J34" s="377"/>
      <c r="K34" s="520"/>
      <c r="L34" s="521"/>
      <c r="M34" s="449"/>
      <c r="N34" s="449"/>
      <c r="O34" s="450"/>
      <c r="P34" s="448"/>
      <c r="Q34" s="449"/>
      <c r="R34" s="449"/>
      <c r="S34" s="450"/>
      <c r="T34" s="448"/>
      <c r="U34" s="476"/>
    </row>
    <row r="35" spans="2:21" ht="71.25" customHeight="1">
      <c r="B35" s="929"/>
      <c r="C35" s="452" t="s">
        <v>234</v>
      </c>
      <c r="D35" s="522" t="s">
        <v>233</v>
      </c>
      <c r="E35" s="932" t="s">
        <v>608</v>
      </c>
      <c r="F35" s="932"/>
      <c r="G35" s="932"/>
      <c r="H35" s="933"/>
      <c r="I35" s="454"/>
      <c r="J35" s="380"/>
      <c r="K35" s="523"/>
      <c r="L35" s="524"/>
      <c r="M35" s="456"/>
      <c r="N35" s="456"/>
      <c r="O35" s="457"/>
      <c r="P35" s="455"/>
      <c r="Q35" s="457"/>
      <c r="R35" s="457"/>
      <c r="S35" s="463"/>
      <c r="T35" s="455"/>
      <c r="U35" s="453"/>
    </row>
    <row r="36" spans="2:21" ht="69.75" customHeight="1">
      <c r="B36" s="929"/>
      <c r="C36" s="452" t="s">
        <v>236</v>
      </c>
      <c r="D36" s="522" t="s">
        <v>235</v>
      </c>
      <c r="E36" s="917" t="s">
        <v>237</v>
      </c>
      <c r="F36" s="917"/>
      <c r="G36" s="917"/>
      <c r="H36" s="918"/>
      <c r="I36" s="454"/>
      <c r="J36" s="380"/>
      <c r="K36" s="523"/>
      <c r="L36" s="524"/>
      <c r="M36" s="456"/>
      <c r="N36" s="456"/>
      <c r="O36" s="457"/>
      <c r="P36" s="455"/>
      <c r="Q36" s="456"/>
      <c r="R36" s="456"/>
      <c r="S36" s="457"/>
      <c r="T36" s="455"/>
      <c r="U36" s="453"/>
    </row>
    <row r="37" spans="2:21" ht="48" customHeight="1">
      <c r="B37" s="929"/>
      <c r="C37" s="452" t="s">
        <v>239</v>
      </c>
      <c r="D37" s="525" t="s">
        <v>238</v>
      </c>
      <c r="E37" s="917" t="s">
        <v>529</v>
      </c>
      <c r="F37" s="917"/>
      <c r="G37" s="917"/>
      <c r="H37" s="918"/>
      <c r="I37" s="454"/>
      <c r="J37" s="380"/>
      <c r="K37" s="523"/>
      <c r="L37" s="524"/>
      <c r="M37" s="456"/>
      <c r="N37" s="456"/>
      <c r="O37" s="457"/>
      <c r="P37" s="455"/>
      <c r="Q37" s="456"/>
      <c r="R37" s="456"/>
      <c r="S37" s="457"/>
      <c r="T37" s="455"/>
      <c r="U37" s="526"/>
    </row>
    <row r="38" spans="2:21" ht="48" customHeight="1">
      <c r="B38" s="930"/>
      <c r="C38" s="452" t="s">
        <v>241</v>
      </c>
      <c r="D38" s="525" t="s">
        <v>240</v>
      </c>
      <c r="E38" s="932" t="s">
        <v>218</v>
      </c>
      <c r="F38" s="932"/>
      <c r="G38" s="932"/>
      <c r="H38" s="933"/>
      <c r="I38" s="454"/>
      <c r="J38" s="380"/>
      <c r="K38" s="523"/>
      <c r="L38" s="524"/>
      <c r="M38" s="456"/>
      <c r="N38" s="456"/>
      <c r="O38" s="457"/>
      <c r="P38" s="455"/>
      <c r="Q38" s="456"/>
      <c r="R38" s="456"/>
      <c r="S38" s="457"/>
      <c r="T38" s="455"/>
      <c r="U38" s="526"/>
    </row>
    <row r="39" spans="2:21" ht="124.5" customHeight="1" thickBot="1">
      <c r="B39" s="931"/>
      <c r="C39" s="492" t="s">
        <v>244</v>
      </c>
      <c r="D39" s="527" t="s">
        <v>712</v>
      </c>
      <c r="E39" s="980" t="s">
        <v>710</v>
      </c>
      <c r="F39" s="980"/>
      <c r="G39" s="980"/>
      <c r="H39" s="981"/>
      <c r="I39" s="477"/>
      <c r="J39" s="60"/>
      <c r="K39" s="528"/>
      <c r="L39" s="529"/>
      <c r="M39" s="530"/>
      <c r="N39" s="530"/>
      <c r="O39" s="531"/>
      <c r="P39" s="532"/>
      <c r="Q39" s="530"/>
      <c r="R39" s="530"/>
      <c r="S39" s="531"/>
      <c r="T39" s="532"/>
      <c r="U39" s="533"/>
    </row>
    <row r="40" spans="2:21" ht="18">
      <c r="B40" s="482"/>
      <c r="C40" s="483"/>
      <c r="D40" s="484"/>
      <c r="E40" s="441"/>
      <c r="F40" s="441"/>
      <c r="G40" s="441"/>
      <c r="H40" s="441"/>
      <c r="I40" s="485"/>
      <c r="J40" s="485"/>
      <c r="K40" s="485"/>
      <c r="L40" s="443"/>
      <c r="M40" s="444"/>
      <c r="N40" s="444"/>
      <c r="O40" s="444"/>
      <c r="P40" s="443"/>
      <c r="Q40" s="444"/>
      <c r="R40" s="444"/>
      <c r="S40" s="444"/>
      <c r="T40" s="443"/>
      <c r="U40" s="486"/>
    </row>
    <row r="41" spans="2:21" ht="18">
      <c r="B41" s="482"/>
      <c r="C41" s="483"/>
      <c r="D41" s="484"/>
      <c r="E41" s="441"/>
      <c r="F41" s="441"/>
      <c r="G41" s="441"/>
      <c r="H41" s="441"/>
      <c r="I41" s="485"/>
      <c r="J41" s="485"/>
      <c r="K41" s="485"/>
      <c r="L41" s="443"/>
      <c r="M41" s="444"/>
      <c r="N41" s="444"/>
      <c r="O41" s="444"/>
      <c r="P41" s="443"/>
      <c r="Q41" s="444"/>
      <c r="R41" s="444"/>
      <c r="S41" s="444"/>
      <c r="T41" s="443"/>
      <c r="U41" s="486"/>
    </row>
    <row r="42" spans="2:21" ht="18.75" thickBot="1">
      <c r="B42" s="883" t="s">
        <v>247</v>
      </c>
      <c r="C42" s="883"/>
      <c r="D42" s="883"/>
      <c r="E42" s="883"/>
      <c r="F42" s="441"/>
      <c r="G42" s="441"/>
      <c r="H42" s="441"/>
      <c r="I42" s="485"/>
      <c r="J42" s="485"/>
      <c r="K42" s="485"/>
      <c r="L42" s="443"/>
      <c r="M42" s="444"/>
      <c r="N42" s="444"/>
      <c r="O42" s="444"/>
      <c r="P42" s="443"/>
      <c r="Q42" s="444"/>
      <c r="R42" s="444"/>
      <c r="S42" s="444"/>
      <c r="T42" s="443"/>
      <c r="U42" s="486"/>
    </row>
    <row r="43" spans="2:21" ht="90" thickBot="1">
      <c r="B43" s="534" t="s">
        <v>609</v>
      </c>
      <c r="C43" s="535" t="s">
        <v>248</v>
      </c>
      <c r="D43" s="536" t="s">
        <v>610</v>
      </c>
      <c r="E43" s="926" t="s">
        <v>249</v>
      </c>
      <c r="F43" s="926"/>
      <c r="G43" s="926"/>
      <c r="H43" s="927"/>
      <c r="I43" s="507"/>
      <c r="J43" s="61"/>
      <c r="K43" s="61"/>
      <c r="L43" s="508"/>
      <c r="M43" s="509"/>
      <c r="N43" s="509"/>
      <c r="O43" s="510"/>
      <c r="P43" s="508"/>
      <c r="Q43" s="509"/>
      <c r="R43" s="509"/>
      <c r="S43" s="510"/>
      <c r="T43" s="508"/>
      <c r="U43" s="537"/>
    </row>
    <row r="44" spans="2:21" ht="18">
      <c r="B44" s="482"/>
      <c r="C44" s="483"/>
      <c r="D44" s="484"/>
      <c r="E44" s="441"/>
      <c r="F44" s="441"/>
      <c r="G44" s="441"/>
      <c r="H44" s="441"/>
      <c r="I44" s="485"/>
      <c r="J44" s="485"/>
      <c r="K44" s="485"/>
      <c r="L44" s="443"/>
      <c r="M44" s="444"/>
      <c r="N44" s="444"/>
      <c r="O44" s="444"/>
      <c r="P44" s="443"/>
      <c r="Q44" s="444"/>
      <c r="R44" s="444"/>
      <c r="S44" s="444"/>
      <c r="T44" s="443"/>
      <c r="U44" s="486"/>
    </row>
    <row r="45" spans="2:21" ht="18.75" thickBot="1">
      <c r="B45" s="883" t="s">
        <v>250</v>
      </c>
      <c r="C45" s="883"/>
      <c r="D45" s="883"/>
      <c r="E45" s="883"/>
      <c r="F45" s="441"/>
      <c r="G45" s="441"/>
      <c r="H45" s="441"/>
      <c r="I45" s="485"/>
      <c r="J45" s="485"/>
      <c r="K45" s="485"/>
      <c r="L45" s="443"/>
      <c r="M45" s="444"/>
      <c r="N45" s="444"/>
      <c r="O45" s="444"/>
      <c r="P45" s="443"/>
      <c r="Q45" s="444"/>
      <c r="R45" s="444"/>
      <c r="S45" s="444"/>
      <c r="T45" s="443"/>
      <c r="U45" s="486"/>
    </row>
    <row r="46" spans="2:21" ht="76.5">
      <c r="B46" s="985" t="s">
        <v>611</v>
      </c>
      <c r="C46" s="445" t="s">
        <v>251</v>
      </c>
      <c r="D46" s="538" t="s">
        <v>724</v>
      </c>
      <c r="E46" s="919"/>
      <c r="F46" s="919"/>
      <c r="G46" s="919"/>
      <c r="H46" s="920"/>
      <c r="I46" s="447"/>
      <c r="J46" s="68"/>
      <c r="K46" s="68"/>
      <c r="L46" s="448"/>
      <c r="M46" s="449"/>
      <c r="N46" s="449"/>
      <c r="O46" s="450"/>
      <c r="P46" s="448"/>
      <c r="Q46" s="449"/>
      <c r="R46" s="449"/>
      <c r="S46" s="450"/>
      <c r="T46" s="448"/>
      <c r="U46" s="451"/>
    </row>
    <row r="47" spans="2:21" ht="77.25" thickBot="1">
      <c r="B47" s="986"/>
      <c r="C47" s="492" t="s">
        <v>252</v>
      </c>
      <c r="D47" s="539" t="s">
        <v>725</v>
      </c>
      <c r="E47" s="921"/>
      <c r="F47" s="921"/>
      <c r="G47" s="921"/>
      <c r="H47" s="922"/>
      <c r="I47" s="540"/>
      <c r="J47" s="60"/>
      <c r="K47" s="60"/>
      <c r="L47" s="478"/>
      <c r="M47" s="479"/>
      <c r="N47" s="479"/>
      <c r="O47" s="480"/>
      <c r="P47" s="478"/>
      <c r="Q47" s="479"/>
      <c r="R47" s="479"/>
      <c r="S47" s="480"/>
      <c r="T47" s="478"/>
      <c r="U47" s="491"/>
    </row>
    <row r="48" spans="2:21" ht="18">
      <c r="B48" s="482"/>
      <c r="C48" s="483"/>
      <c r="D48" s="484"/>
      <c r="E48" s="441"/>
      <c r="F48" s="441"/>
      <c r="G48" s="441"/>
      <c r="H48" s="441"/>
      <c r="I48" s="485"/>
      <c r="J48" s="485"/>
      <c r="K48" s="485"/>
      <c r="L48" s="443"/>
      <c r="M48" s="444"/>
      <c r="N48" s="444"/>
      <c r="O48" s="444"/>
      <c r="P48" s="443"/>
      <c r="Q48" s="444"/>
      <c r="R48" s="444"/>
      <c r="S48" s="444"/>
      <c r="T48" s="443"/>
      <c r="U48" s="486"/>
    </row>
    <row r="49" spans="2:22" ht="18.75" thickBot="1">
      <c r="B49" s="883" t="s">
        <v>256</v>
      </c>
      <c r="C49" s="883"/>
      <c r="D49" s="883"/>
      <c r="E49" s="883"/>
      <c r="F49" s="441"/>
      <c r="G49" s="441"/>
      <c r="H49" s="441"/>
      <c r="I49" s="485"/>
      <c r="J49" s="485"/>
      <c r="K49" s="485"/>
      <c r="L49" s="443"/>
      <c r="M49" s="444"/>
      <c r="N49" s="444"/>
      <c r="O49" s="444"/>
      <c r="P49" s="443"/>
      <c r="Q49" s="444"/>
      <c r="R49" s="444"/>
      <c r="S49" s="444"/>
      <c r="T49" s="443"/>
      <c r="U49" s="486"/>
    </row>
    <row r="50" spans="2:22" ht="69" customHeight="1" thickBot="1">
      <c r="B50" s="541" t="s">
        <v>287</v>
      </c>
      <c r="C50" s="542" t="s">
        <v>286</v>
      </c>
      <c r="D50" s="543" t="s">
        <v>283</v>
      </c>
      <c r="E50" s="987" t="s">
        <v>612</v>
      </c>
      <c r="F50" s="988"/>
      <c r="G50" s="988"/>
      <c r="H50" s="988"/>
      <c r="I50" s="544"/>
      <c r="J50" s="386"/>
      <c r="K50" s="385"/>
      <c r="L50" s="494"/>
      <c r="M50" s="495"/>
      <c r="N50" s="495"/>
      <c r="O50" s="496"/>
      <c r="P50" s="494"/>
      <c r="Q50" s="495"/>
      <c r="R50" s="495"/>
      <c r="S50" s="496"/>
      <c r="T50" s="494"/>
      <c r="U50" s="545"/>
    </row>
    <row r="51" spans="2:22" ht="95.25" customHeight="1">
      <c r="B51" s="928" t="s">
        <v>289</v>
      </c>
      <c r="C51" s="445" t="s">
        <v>288</v>
      </c>
      <c r="D51" s="438" t="s">
        <v>420</v>
      </c>
      <c r="E51" s="989" t="s">
        <v>530</v>
      </c>
      <c r="F51" s="989"/>
      <c r="G51" s="989"/>
      <c r="H51" s="990"/>
      <c r="I51" s="475"/>
      <c r="J51" s="388"/>
      <c r="K51" s="68"/>
      <c r="L51" s="448"/>
      <c r="M51" s="449"/>
      <c r="N51" s="449"/>
      <c r="O51" s="450"/>
      <c r="P51" s="448"/>
      <c r="Q51" s="450"/>
      <c r="R51" s="450"/>
      <c r="S51" s="546"/>
      <c r="T51" s="448"/>
      <c r="U51" s="547"/>
    </row>
    <row r="52" spans="2:22" ht="26.25" thickBot="1">
      <c r="B52" s="931"/>
      <c r="C52" s="492" t="s">
        <v>291</v>
      </c>
      <c r="D52" s="548" t="s">
        <v>219</v>
      </c>
      <c r="E52" s="982" t="s">
        <v>220</v>
      </c>
      <c r="F52" s="983"/>
      <c r="G52" s="983"/>
      <c r="H52" s="984"/>
      <c r="I52" s="477"/>
      <c r="J52" s="390"/>
      <c r="K52" s="60"/>
      <c r="L52" s="478"/>
      <c r="M52" s="479"/>
      <c r="N52" s="479"/>
      <c r="O52" s="480"/>
      <c r="P52" s="478"/>
      <c r="Q52" s="480"/>
      <c r="R52" s="480"/>
      <c r="S52" s="549"/>
      <c r="T52" s="478"/>
      <c r="U52" s="533"/>
    </row>
    <row r="53" spans="2:22">
      <c r="B53" s="482"/>
      <c r="C53" s="483"/>
      <c r="D53" s="484"/>
      <c r="E53" s="441"/>
      <c r="F53" s="441"/>
      <c r="G53" s="441"/>
      <c r="H53" s="441"/>
      <c r="I53" s="442"/>
      <c r="J53" s="442"/>
      <c r="K53" s="442"/>
      <c r="L53" s="443"/>
      <c r="M53" s="444"/>
      <c r="N53" s="444"/>
      <c r="O53" s="444"/>
      <c r="P53" s="443"/>
      <c r="Q53" s="444"/>
      <c r="R53" s="444"/>
      <c r="S53" s="444"/>
      <c r="T53" s="443"/>
      <c r="U53" s="486"/>
    </row>
    <row r="54" spans="2:22">
      <c r="B54" s="482"/>
      <c r="C54" s="483"/>
      <c r="D54" s="484"/>
      <c r="E54" s="441"/>
      <c r="F54" s="441"/>
      <c r="G54" s="441"/>
      <c r="H54" s="441"/>
      <c r="I54" s="442"/>
      <c r="J54" s="442"/>
      <c r="K54" s="442"/>
      <c r="L54" s="443"/>
      <c r="M54" s="444"/>
      <c r="N54" s="444"/>
      <c r="O54" s="444"/>
      <c r="P54" s="443"/>
      <c r="Q54" s="444"/>
      <c r="R54" s="444"/>
      <c r="S54" s="444"/>
      <c r="T54" s="443"/>
      <c r="U54" s="486"/>
    </row>
    <row r="55" spans="2:22" ht="18.75" thickBot="1">
      <c r="B55" s="883" t="s">
        <v>312</v>
      </c>
      <c r="C55" s="883"/>
      <c r="D55" s="883"/>
      <c r="E55" s="883"/>
      <c r="F55" s="441"/>
      <c r="G55" s="441"/>
      <c r="H55" s="441"/>
      <c r="I55" s="442"/>
      <c r="J55" s="442"/>
      <c r="K55" s="442"/>
      <c r="L55" s="443"/>
      <c r="M55" s="444"/>
      <c r="N55" s="444"/>
      <c r="O55" s="444"/>
      <c r="P55" s="443"/>
      <c r="Q55" s="444"/>
      <c r="R55" s="444"/>
      <c r="S55" s="444"/>
      <c r="T55" s="443"/>
      <c r="U55" s="486"/>
    </row>
    <row r="56" spans="2:22" ht="93" customHeight="1">
      <c r="B56" s="928" t="s">
        <v>316</v>
      </c>
      <c r="C56" s="550" t="s">
        <v>313</v>
      </c>
      <c r="D56" s="438" t="s">
        <v>314</v>
      </c>
      <c r="E56" s="919" t="s">
        <v>81</v>
      </c>
      <c r="F56" s="919"/>
      <c r="G56" s="919"/>
      <c r="H56" s="920"/>
      <c r="I56" s="487"/>
      <c r="J56" s="68"/>
      <c r="K56" s="68"/>
      <c r="L56" s="448"/>
      <c r="M56" s="449"/>
      <c r="N56" s="449"/>
      <c r="O56" s="450"/>
      <c r="P56" s="448"/>
      <c r="Q56" s="449"/>
      <c r="R56" s="449"/>
      <c r="S56" s="450"/>
      <c r="T56" s="448"/>
      <c r="U56" s="451"/>
    </row>
    <row r="57" spans="2:22" ht="90" customHeight="1" thickBot="1">
      <c r="B57" s="930"/>
      <c r="C57" s="551" t="s">
        <v>315</v>
      </c>
      <c r="D57" s="552" t="s">
        <v>531</v>
      </c>
      <c r="E57" s="913" t="s">
        <v>613</v>
      </c>
      <c r="F57" s="914"/>
      <c r="G57" s="914"/>
      <c r="H57" s="914"/>
      <c r="I57" s="553"/>
      <c r="J57" s="468"/>
      <c r="K57" s="468"/>
      <c r="L57" s="469"/>
      <c r="M57" s="490"/>
      <c r="N57" s="490"/>
      <c r="O57" s="470"/>
      <c r="P57" s="469"/>
      <c r="Q57" s="470"/>
      <c r="R57" s="470"/>
      <c r="S57" s="471"/>
      <c r="T57" s="469"/>
      <c r="U57" s="481"/>
    </row>
    <row r="58" spans="2:22" ht="63.75">
      <c r="B58" s="928" t="s">
        <v>27</v>
      </c>
      <c r="C58" s="550" t="s">
        <v>28</v>
      </c>
      <c r="D58" s="438" t="s">
        <v>261</v>
      </c>
      <c r="E58" s="919" t="s">
        <v>614</v>
      </c>
      <c r="F58" s="919"/>
      <c r="G58" s="919"/>
      <c r="H58" s="920"/>
      <c r="I58" s="475"/>
      <c r="J58" s="68"/>
      <c r="K58" s="377"/>
      <c r="L58" s="448"/>
      <c r="M58" s="450"/>
      <c r="N58" s="450"/>
      <c r="O58" s="546"/>
      <c r="P58" s="448"/>
      <c r="Q58" s="450"/>
      <c r="R58" s="450"/>
      <c r="S58" s="546"/>
      <c r="T58" s="448"/>
      <c r="U58" s="451"/>
    </row>
    <row r="59" spans="2:22" ht="64.5" thickBot="1">
      <c r="B59" s="930"/>
      <c r="C59" s="554" t="s">
        <v>29</v>
      </c>
      <c r="D59" s="555" t="s">
        <v>615</v>
      </c>
      <c r="E59" s="941" t="s">
        <v>262</v>
      </c>
      <c r="F59" s="941"/>
      <c r="G59" s="941"/>
      <c r="H59" s="942"/>
      <c r="I59" s="466"/>
      <c r="J59" s="468"/>
      <c r="K59" s="556"/>
      <c r="L59" s="469"/>
      <c r="M59" s="470"/>
      <c r="N59" s="470"/>
      <c r="O59" s="471"/>
      <c r="P59" s="469"/>
      <c r="Q59" s="470"/>
      <c r="R59" s="470"/>
      <c r="S59" s="471"/>
      <c r="T59" s="469"/>
      <c r="U59" s="491"/>
    </row>
    <row r="60" spans="2:22" ht="96.75" customHeight="1">
      <c r="B60" s="908" t="s">
        <v>35</v>
      </c>
      <c r="C60" s="550" t="s">
        <v>30</v>
      </c>
      <c r="D60" s="438" t="s">
        <v>616</v>
      </c>
      <c r="E60" s="919" t="s">
        <v>617</v>
      </c>
      <c r="F60" s="919"/>
      <c r="G60" s="919"/>
      <c r="H60" s="920"/>
      <c r="I60" s="447"/>
      <c r="J60" s="68"/>
      <c r="K60" s="68"/>
      <c r="L60" s="448"/>
      <c r="M60" s="449"/>
      <c r="N60" s="449"/>
      <c r="O60" s="450"/>
      <c r="P60" s="448"/>
      <c r="Q60" s="449"/>
      <c r="R60" s="449"/>
      <c r="S60" s="450"/>
      <c r="T60" s="448"/>
      <c r="U60" s="451"/>
    </row>
    <row r="61" spans="2:22" ht="106.5" customHeight="1">
      <c r="B61" s="940"/>
      <c r="C61" s="460" t="s">
        <v>31</v>
      </c>
      <c r="D61" s="439" t="s">
        <v>421</v>
      </c>
      <c r="E61" s="434" t="s">
        <v>103</v>
      </c>
      <c r="F61" s="917" t="s">
        <v>104</v>
      </c>
      <c r="G61" s="917"/>
      <c r="H61" s="918"/>
      <c r="I61" s="454"/>
      <c r="J61" s="380"/>
      <c r="K61" s="374"/>
      <c r="L61" s="455"/>
      <c r="M61" s="456" t="s">
        <v>113</v>
      </c>
      <c r="N61" s="456"/>
      <c r="O61" s="457"/>
      <c r="P61" s="455"/>
      <c r="Q61" s="456"/>
      <c r="R61" s="456"/>
      <c r="S61" s="457"/>
      <c r="T61" s="455"/>
      <c r="U61" s="458"/>
      <c r="V61" s="427" t="s">
        <v>706</v>
      </c>
    </row>
    <row r="62" spans="2:22" ht="73.5" customHeight="1">
      <c r="B62" s="909" t="s">
        <v>35</v>
      </c>
      <c r="C62" s="499" t="s">
        <v>32</v>
      </c>
      <c r="D62" s="500" t="s">
        <v>553</v>
      </c>
      <c r="E62" s="943" t="s">
        <v>618</v>
      </c>
      <c r="F62" s="944"/>
      <c r="G62" s="944"/>
      <c r="H62" s="944"/>
      <c r="I62" s="454"/>
      <c r="J62" s="389"/>
      <c r="K62" s="374"/>
      <c r="L62" s="455"/>
      <c r="M62" s="456"/>
      <c r="N62" s="456"/>
      <c r="O62" s="457"/>
      <c r="P62" s="455"/>
      <c r="Q62" s="456"/>
      <c r="R62" s="456"/>
      <c r="S62" s="457"/>
      <c r="T62" s="455"/>
      <c r="U62" s="453"/>
    </row>
    <row r="63" spans="2:22" ht="105" customHeight="1" thickBot="1">
      <c r="B63" s="910"/>
      <c r="C63" s="551" t="s">
        <v>34</v>
      </c>
      <c r="D63" s="552" t="s">
        <v>33</v>
      </c>
      <c r="E63" s="941" t="s">
        <v>619</v>
      </c>
      <c r="F63" s="941"/>
      <c r="G63" s="941"/>
      <c r="H63" s="942"/>
      <c r="I63" s="466"/>
      <c r="J63" s="467"/>
      <c r="K63" s="468"/>
      <c r="L63" s="469"/>
      <c r="M63" s="490" t="s">
        <v>113</v>
      </c>
      <c r="N63" s="490"/>
      <c r="O63" s="470"/>
      <c r="P63" s="469"/>
      <c r="Q63" s="470"/>
      <c r="R63" s="470"/>
      <c r="S63" s="471"/>
      <c r="T63" s="469"/>
      <c r="U63" s="491"/>
    </row>
    <row r="64" spans="2:22" ht="51.75" thickBot="1">
      <c r="B64" s="928" t="s">
        <v>39</v>
      </c>
      <c r="C64" s="557" t="s">
        <v>36</v>
      </c>
      <c r="D64" s="558" t="s">
        <v>80</v>
      </c>
      <c r="E64" s="919" t="s">
        <v>37</v>
      </c>
      <c r="F64" s="919"/>
      <c r="G64" s="919"/>
      <c r="H64" s="920"/>
      <c r="I64" s="475"/>
      <c r="J64" s="388"/>
      <c r="K64" s="68"/>
      <c r="L64" s="448"/>
      <c r="M64" s="449" t="s">
        <v>113</v>
      </c>
      <c r="N64" s="449"/>
      <c r="O64" s="450"/>
      <c r="P64" s="448"/>
      <c r="Q64" s="450"/>
      <c r="R64" s="450"/>
      <c r="S64" s="546"/>
      <c r="T64" s="448"/>
      <c r="U64" s="451"/>
    </row>
    <row r="65" spans="2:22" ht="75" customHeight="1" thickBot="1">
      <c r="B65" s="930"/>
      <c r="C65" s="559" t="s">
        <v>38</v>
      </c>
      <c r="D65" s="560" t="s">
        <v>78</v>
      </c>
      <c r="E65" s="945" t="s">
        <v>79</v>
      </c>
      <c r="F65" s="945"/>
      <c r="G65" s="945"/>
      <c r="H65" s="945"/>
      <c r="I65" s="454"/>
      <c r="J65" s="380"/>
      <c r="K65" s="374"/>
      <c r="L65" s="455"/>
      <c r="M65" s="456" t="s">
        <v>113</v>
      </c>
      <c r="N65" s="456"/>
      <c r="O65" s="457"/>
      <c r="P65" s="455"/>
      <c r="Q65" s="456"/>
      <c r="R65" s="456"/>
      <c r="S65" s="457"/>
      <c r="T65" s="455"/>
      <c r="U65" s="453"/>
      <c r="V65" s="87" t="s">
        <v>390</v>
      </c>
    </row>
    <row r="66" spans="2:22" ht="51.75" thickBot="1">
      <c r="B66" s="534" t="s">
        <v>41</v>
      </c>
      <c r="C66" s="502" t="s">
        <v>40</v>
      </c>
      <c r="D66" s="561" t="s">
        <v>726</v>
      </c>
      <c r="E66" s="938" t="s">
        <v>620</v>
      </c>
      <c r="F66" s="938"/>
      <c r="G66" s="938"/>
      <c r="H66" s="939"/>
      <c r="I66" s="477"/>
      <c r="J66" s="383"/>
      <c r="K66" s="60"/>
      <c r="L66" s="478"/>
      <c r="M66" s="480"/>
      <c r="N66" s="480"/>
      <c r="O66" s="549"/>
      <c r="P66" s="478"/>
      <c r="Q66" s="480"/>
      <c r="R66" s="480"/>
      <c r="S66" s="549"/>
      <c r="T66" s="478"/>
      <c r="U66" s="491"/>
    </row>
    <row r="67" spans="2:22" ht="18">
      <c r="B67" s="482"/>
      <c r="C67" s="483"/>
      <c r="D67" s="484"/>
      <c r="E67" s="441"/>
      <c r="F67" s="441"/>
      <c r="G67" s="441"/>
      <c r="H67" s="441"/>
      <c r="I67" s="485"/>
      <c r="J67" s="485"/>
      <c r="K67" s="485"/>
      <c r="L67" s="443"/>
      <c r="M67" s="444"/>
      <c r="N67" s="444"/>
      <c r="O67" s="444"/>
      <c r="P67" s="443"/>
      <c r="Q67" s="444"/>
      <c r="R67" s="444"/>
      <c r="S67" s="444"/>
      <c r="T67" s="443"/>
      <c r="U67" s="486"/>
    </row>
    <row r="68" spans="2:22" ht="18">
      <c r="B68" s="482"/>
      <c r="C68" s="483"/>
      <c r="D68" s="484"/>
      <c r="E68" s="441"/>
      <c r="F68" s="441"/>
      <c r="G68" s="441"/>
      <c r="H68" s="441"/>
      <c r="I68" s="485"/>
      <c r="J68" s="485"/>
      <c r="K68" s="485"/>
      <c r="L68" s="443"/>
      <c r="M68" s="444"/>
      <c r="N68" s="444"/>
      <c r="O68" s="444"/>
      <c r="P68" s="443"/>
      <c r="Q68" s="444"/>
      <c r="R68" s="444"/>
      <c r="S68" s="444"/>
      <c r="T68" s="443"/>
      <c r="U68" s="486"/>
    </row>
    <row r="69" spans="2:22" ht="18.75" thickBot="1">
      <c r="B69" s="516" t="s">
        <v>51</v>
      </c>
      <c r="C69" s="562"/>
      <c r="D69" s="518"/>
      <c r="E69" s="518"/>
      <c r="F69" s="441"/>
      <c r="G69" s="441"/>
      <c r="H69" s="441"/>
      <c r="I69" s="485"/>
      <c r="J69" s="485"/>
      <c r="K69" s="485"/>
      <c r="L69" s="443"/>
      <c r="M69" s="444"/>
      <c r="N69" s="444"/>
      <c r="O69" s="444"/>
      <c r="P69" s="443"/>
      <c r="Q69" s="444"/>
      <c r="R69" s="444"/>
      <c r="S69" s="444"/>
      <c r="T69" s="443"/>
      <c r="U69" s="486"/>
    </row>
    <row r="70" spans="2:22" ht="71.25" customHeight="1">
      <c r="B70" s="928" t="s">
        <v>58</v>
      </c>
      <c r="C70" s="550" t="s">
        <v>52</v>
      </c>
      <c r="D70" s="438" t="s">
        <v>53</v>
      </c>
      <c r="E70" s="920" t="s">
        <v>621</v>
      </c>
      <c r="F70" s="934"/>
      <c r="G70" s="934"/>
      <c r="H70" s="935"/>
      <c r="I70" s="487"/>
      <c r="J70" s="68"/>
      <c r="K70" s="68"/>
      <c r="L70" s="448"/>
      <c r="M70" s="449"/>
      <c r="N70" s="449"/>
      <c r="O70" s="450"/>
      <c r="P70" s="448"/>
      <c r="Q70" s="449"/>
      <c r="R70" s="449"/>
      <c r="S70" s="450"/>
      <c r="T70" s="448"/>
      <c r="U70" s="476"/>
    </row>
    <row r="71" spans="2:22" ht="51.75" customHeight="1">
      <c r="B71" s="929"/>
      <c r="C71" s="563" t="s">
        <v>54</v>
      </c>
      <c r="D71" s="439" t="s">
        <v>622</v>
      </c>
      <c r="E71" s="936" t="s">
        <v>727</v>
      </c>
      <c r="F71" s="936"/>
      <c r="G71" s="936"/>
      <c r="H71" s="937"/>
      <c r="I71" s="454"/>
      <c r="J71" s="389"/>
      <c r="K71" s="374"/>
      <c r="L71" s="455"/>
      <c r="M71" s="457"/>
      <c r="N71" s="457"/>
      <c r="O71" s="463"/>
      <c r="P71" s="455"/>
      <c r="Q71" s="457"/>
      <c r="R71" s="457"/>
      <c r="S71" s="463"/>
      <c r="T71" s="455"/>
      <c r="U71" s="458"/>
    </row>
    <row r="72" spans="2:22" ht="45" customHeight="1">
      <c r="B72" s="929"/>
      <c r="C72" s="563" t="s">
        <v>57</v>
      </c>
      <c r="D72" s="522" t="s">
        <v>55</v>
      </c>
      <c r="E72" s="936" t="s">
        <v>56</v>
      </c>
      <c r="F72" s="936"/>
      <c r="G72" s="936"/>
      <c r="H72" s="937"/>
      <c r="I72" s="454"/>
      <c r="J72" s="389"/>
      <c r="K72" s="374"/>
      <c r="L72" s="455"/>
      <c r="M72" s="457"/>
      <c r="N72" s="457"/>
      <c r="O72" s="463"/>
      <c r="P72" s="455"/>
      <c r="Q72" s="457"/>
      <c r="R72" s="457"/>
      <c r="S72" s="463"/>
      <c r="T72" s="455"/>
      <c r="U72" s="458"/>
    </row>
    <row r="73" spans="2:22" s="86" customFormat="1" ht="18">
      <c r="B73" s="511"/>
      <c r="C73" s="564"/>
      <c r="D73" s="565"/>
      <c r="E73" s="513"/>
      <c r="F73" s="513"/>
      <c r="G73" s="513"/>
      <c r="H73" s="513"/>
      <c r="I73" s="514"/>
      <c r="J73" s="514"/>
      <c r="K73" s="514"/>
      <c r="L73" s="515"/>
      <c r="M73" s="515"/>
      <c r="N73" s="515"/>
      <c r="O73" s="515"/>
      <c r="P73" s="515"/>
      <c r="Q73" s="515"/>
      <c r="R73" s="515"/>
      <c r="S73" s="515"/>
      <c r="T73" s="515"/>
      <c r="U73" s="486"/>
    </row>
    <row r="74" spans="2:22" s="86" customFormat="1" ht="18">
      <c r="B74" s="511"/>
      <c r="C74" s="564"/>
      <c r="D74" s="565"/>
      <c r="E74" s="513"/>
      <c r="F74" s="513"/>
      <c r="G74" s="513"/>
      <c r="H74" s="513"/>
      <c r="I74" s="514"/>
      <c r="J74" s="514"/>
      <c r="K74" s="514"/>
      <c r="L74" s="515"/>
      <c r="M74" s="515"/>
      <c r="N74" s="515"/>
      <c r="O74" s="515"/>
      <c r="P74" s="515"/>
      <c r="Q74" s="515"/>
      <c r="R74" s="515"/>
      <c r="S74" s="515"/>
      <c r="T74" s="515"/>
      <c r="U74" s="486"/>
    </row>
    <row r="75" spans="2:22" ht="18.75" thickBot="1">
      <c r="B75" s="516" t="s">
        <v>146</v>
      </c>
      <c r="C75" s="562"/>
      <c r="D75" s="518"/>
      <c r="E75" s="518"/>
      <c r="F75" s="441"/>
      <c r="G75" s="441"/>
      <c r="H75" s="441"/>
      <c r="I75" s="485"/>
      <c r="J75" s="485"/>
      <c r="K75" s="485"/>
      <c r="L75" s="443"/>
      <c r="M75" s="444"/>
      <c r="N75" s="444"/>
      <c r="O75" s="444"/>
      <c r="P75" s="443"/>
      <c r="Q75" s="444"/>
      <c r="R75" s="444"/>
      <c r="S75" s="444"/>
      <c r="T75" s="443"/>
      <c r="U75" s="486"/>
    </row>
    <row r="76" spans="2:22" ht="81.75" customHeight="1">
      <c r="B76" s="928" t="s">
        <v>477</v>
      </c>
      <c r="C76" s="445" t="s">
        <v>147</v>
      </c>
      <c r="D76" s="558" t="s">
        <v>623</v>
      </c>
      <c r="E76" s="919" t="s">
        <v>532</v>
      </c>
      <c r="F76" s="919"/>
      <c r="G76" s="919"/>
      <c r="H76" s="920"/>
      <c r="I76" s="487"/>
      <c r="J76" s="68"/>
      <c r="K76" s="68"/>
      <c r="L76" s="448"/>
      <c r="M76" s="449"/>
      <c r="N76" s="449"/>
      <c r="O76" s="450"/>
      <c r="P76" s="448"/>
      <c r="Q76" s="449"/>
      <c r="R76" s="449"/>
      <c r="S76" s="450"/>
      <c r="T76" s="448"/>
      <c r="U76" s="451"/>
    </row>
    <row r="77" spans="2:22" ht="64.5" thickBot="1">
      <c r="B77" s="931"/>
      <c r="C77" s="492" t="s">
        <v>148</v>
      </c>
      <c r="D77" s="566" t="s">
        <v>64</v>
      </c>
      <c r="E77" s="921" t="s">
        <v>624</v>
      </c>
      <c r="F77" s="921"/>
      <c r="G77" s="921"/>
      <c r="H77" s="922"/>
      <c r="I77" s="466"/>
      <c r="J77" s="556"/>
      <c r="K77" s="468"/>
      <c r="L77" s="469"/>
      <c r="M77" s="470"/>
      <c r="N77" s="470"/>
      <c r="O77" s="471"/>
      <c r="P77" s="469"/>
      <c r="Q77" s="470"/>
      <c r="R77" s="470"/>
      <c r="S77" s="471"/>
      <c r="T77" s="469"/>
      <c r="U77" s="481"/>
    </row>
    <row r="78" spans="2:22" ht="54.75" customHeight="1">
      <c r="B78" s="928" t="s">
        <v>68</v>
      </c>
      <c r="C78" s="445" t="s">
        <v>149</v>
      </c>
      <c r="D78" s="438" t="s">
        <v>715</v>
      </c>
      <c r="E78" s="919" t="s">
        <v>728</v>
      </c>
      <c r="F78" s="919"/>
      <c r="G78" s="919"/>
      <c r="H78" s="920"/>
      <c r="I78" s="487"/>
      <c r="J78" s="68"/>
      <c r="K78" s="68"/>
      <c r="L78" s="448"/>
      <c r="M78" s="449"/>
      <c r="N78" s="449"/>
      <c r="O78" s="450"/>
      <c r="P78" s="448"/>
      <c r="Q78" s="449"/>
      <c r="R78" s="449"/>
      <c r="S78" s="450"/>
      <c r="T78" s="448"/>
      <c r="U78" s="451"/>
    </row>
    <row r="79" spans="2:22" ht="77.25" thickBot="1">
      <c r="B79" s="929"/>
      <c r="C79" s="567" t="s">
        <v>150</v>
      </c>
      <c r="D79" s="439" t="s">
        <v>433</v>
      </c>
      <c r="E79" s="917" t="s">
        <v>533</v>
      </c>
      <c r="F79" s="917"/>
      <c r="G79" s="917"/>
      <c r="H79" s="918"/>
      <c r="I79" s="568"/>
      <c r="J79" s="374"/>
      <c r="K79" s="374"/>
      <c r="L79" s="455"/>
      <c r="M79" s="456"/>
      <c r="N79" s="456"/>
      <c r="O79" s="457"/>
      <c r="P79" s="455"/>
      <c r="Q79" s="456"/>
      <c r="R79" s="456"/>
      <c r="S79" s="457"/>
      <c r="T79" s="455"/>
      <c r="U79" s="458"/>
    </row>
    <row r="80" spans="2:22" ht="51">
      <c r="B80" s="929"/>
      <c r="C80" s="445" t="s">
        <v>151</v>
      </c>
      <c r="D80" s="522" t="s">
        <v>65</v>
      </c>
      <c r="E80" s="917" t="s">
        <v>534</v>
      </c>
      <c r="F80" s="917"/>
      <c r="G80" s="917"/>
      <c r="H80" s="918"/>
      <c r="I80" s="459"/>
      <c r="J80" s="374"/>
      <c r="K80" s="374"/>
      <c r="L80" s="455"/>
      <c r="M80" s="456"/>
      <c r="N80" s="456"/>
      <c r="O80" s="457"/>
      <c r="P80" s="455"/>
      <c r="Q80" s="456"/>
      <c r="R80" s="456"/>
      <c r="S80" s="457"/>
      <c r="T80" s="455"/>
      <c r="U80" s="453"/>
    </row>
    <row r="81" spans="2:21" ht="51.75" thickBot="1">
      <c r="B81" s="929"/>
      <c r="C81" s="567" t="s">
        <v>152</v>
      </c>
      <c r="D81" s="439" t="s">
        <v>66</v>
      </c>
      <c r="E81" s="917" t="s">
        <v>535</v>
      </c>
      <c r="F81" s="917"/>
      <c r="G81" s="917"/>
      <c r="H81" s="918"/>
      <c r="I81" s="568"/>
      <c r="J81" s="374"/>
      <c r="K81" s="374"/>
      <c r="L81" s="455"/>
      <c r="M81" s="456"/>
      <c r="N81" s="456"/>
      <c r="O81" s="457"/>
      <c r="P81" s="455"/>
      <c r="Q81" s="456"/>
      <c r="R81" s="456"/>
      <c r="S81" s="457"/>
      <c r="T81" s="455"/>
      <c r="U81" s="569"/>
    </row>
    <row r="82" spans="2:21" ht="53.25" customHeight="1" thickBot="1">
      <c r="B82" s="930"/>
      <c r="C82" s="542" t="s">
        <v>153</v>
      </c>
      <c r="D82" s="555" t="s">
        <v>67</v>
      </c>
      <c r="E82" s="941" t="s">
        <v>536</v>
      </c>
      <c r="F82" s="941"/>
      <c r="G82" s="941"/>
      <c r="H82" s="942"/>
      <c r="I82" s="489"/>
      <c r="J82" s="468"/>
      <c r="K82" s="468"/>
      <c r="L82" s="469"/>
      <c r="M82" s="490"/>
      <c r="N82" s="490"/>
      <c r="O82" s="470"/>
      <c r="P82" s="469"/>
      <c r="Q82" s="490"/>
      <c r="R82" s="490"/>
      <c r="S82" s="470"/>
      <c r="T82" s="469"/>
      <c r="U82" s="472"/>
    </row>
    <row r="83" spans="2:21" ht="63.75" customHeight="1">
      <c r="B83" s="908" t="s">
        <v>69</v>
      </c>
      <c r="C83" s="445" t="s">
        <v>154</v>
      </c>
      <c r="D83" s="438" t="s">
        <v>478</v>
      </c>
      <c r="E83" s="915" t="s">
        <v>717</v>
      </c>
      <c r="F83" s="915"/>
      <c r="G83" s="915"/>
      <c r="H83" s="916"/>
      <c r="I83" s="447"/>
      <c r="J83" s="68"/>
      <c r="K83" s="68"/>
      <c r="L83" s="448"/>
      <c r="M83" s="449"/>
      <c r="N83" s="449"/>
      <c r="O83" s="450"/>
      <c r="P83" s="448"/>
      <c r="Q83" s="449"/>
      <c r="R83" s="449"/>
      <c r="S83" s="450"/>
      <c r="T83" s="570"/>
      <c r="U83" s="571" t="s">
        <v>729</v>
      </c>
    </row>
    <row r="84" spans="2:21" ht="50.25" customHeight="1">
      <c r="B84" s="909"/>
      <c r="C84" s="452" t="s">
        <v>155</v>
      </c>
      <c r="D84" s="439" t="s">
        <v>718</v>
      </c>
      <c r="E84" s="917" t="s">
        <v>719</v>
      </c>
      <c r="F84" s="917"/>
      <c r="G84" s="917"/>
      <c r="H84" s="918"/>
      <c r="I84" s="454"/>
      <c r="J84" s="380"/>
      <c r="K84" s="374"/>
      <c r="L84" s="455"/>
      <c r="M84" s="456"/>
      <c r="N84" s="456"/>
      <c r="O84" s="457"/>
      <c r="P84" s="455"/>
      <c r="Q84" s="456"/>
      <c r="R84" s="456"/>
      <c r="S84" s="457"/>
      <c r="T84" s="572"/>
      <c r="U84" s="458"/>
    </row>
    <row r="85" spans="2:21" ht="55.5" customHeight="1" thickBot="1">
      <c r="B85" s="910"/>
      <c r="C85" s="492" t="s">
        <v>263</v>
      </c>
      <c r="D85" s="440" t="s">
        <v>264</v>
      </c>
      <c r="E85" s="906" t="s">
        <v>569</v>
      </c>
      <c r="F85" s="906"/>
      <c r="G85" s="906"/>
      <c r="H85" s="907"/>
      <c r="I85" s="540"/>
      <c r="J85" s="60"/>
      <c r="K85" s="60"/>
      <c r="L85" s="478"/>
      <c r="M85" s="479"/>
      <c r="N85" s="479"/>
      <c r="O85" s="480"/>
      <c r="P85" s="478"/>
      <c r="Q85" s="479"/>
      <c r="R85" s="479"/>
      <c r="S85" s="480"/>
      <c r="T85" s="573"/>
      <c r="U85" s="491"/>
    </row>
    <row r="86" spans="2:21" ht="18.75" thickBot="1">
      <c r="I86" s="100"/>
      <c r="J86" s="100"/>
      <c r="K86" s="100"/>
    </row>
    <row r="87" spans="2:21" ht="21.75" customHeight="1">
      <c r="H87" s="575" t="s">
        <v>404</v>
      </c>
      <c r="I87" s="576">
        <f>SUM(I9:I86)</f>
        <v>0</v>
      </c>
      <c r="J87" s="576">
        <f>SUM(J9:J86)</f>
        <v>0</v>
      </c>
      <c r="K87" s="577">
        <f>SUM(K9:K86)</f>
        <v>0</v>
      </c>
    </row>
    <row r="88" spans="2:21">
      <c r="H88" s="578" t="s">
        <v>392</v>
      </c>
      <c r="I88" s="574">
        <v>-3</v>
      </c>
      <c r="J88" s="574"/>
      <c r="K88" s="579"/>
    </row>
    <row r="89" spans="2:21" ht="27.75" customHeight="1">
      <c r="H89" s="580" t="s">
        <v>403</v>
      </c>
      <c r="I89" s="581">
        <v>25</v>
      </c>
      <c r="J89" s="581">
        <v>24</v>
      </c>
      <c r="K89" s="582">
        <v>3</v>
      </c>
      <c r="U89" s="437"/>
    </row>
    <row r="90" spans="2:21" ht="18">
      <c r="H90" s="214" t="s">
        <v>332</v>
      </c>
      <c r="I90" s="251">
        <v>1</v>
      </c>
      <c r="J90" s="209">
        <v>0.7</v>
      </c>
      <c r="K90" s="216" t="s">
        <v>418</v>
      </c>
      <c r="L90" s="111"/>
    </row>
    <row r="91" spans="2:21" ht="18.75" thickBot="1">
      <c r="H91" s="217" t="s">
        <v>419</v>
      </c>
      <c r="I91" s="218">
        <f>I87/I89</f>
        <v>0</v>
      </c>
      <c r="J91" s="218">
        <f t="shared" ref="J91:K91" si="0">J87/J89</f>
        <v>0</v>
      </c>
      <c r="K91" s="219">
        <f t="shared" si="0"/>
        <v>0</v>
      </c>
      <c r="L91" s="107"/>
      <c r="M91" s="113"/>
      <c r="N91" s="113"/>
      <c r="O91" s="113"/>
      <c r="P91" s="107"/>
      <c r="Q91" s="113"/>
      <c r="R91" s="113"/>
      <c r="S91" s="113"/>
      <c r="T91" s="107"/>
    </row>
    <row r="95" spans="2:21" ht="39" customHeight="1"/>
    <row r="96" spans="2:21" ht="39" customHeight="1"/>
    <row r="110" ht="41.25" customHeight="1"/>
    <row r="125" ht="42" customHeight="1"/>
    <row r="126" ht="44.25" customHeight="1"/>
    <row r="161" ht="38.25" customHeight="1"/>
    <row r="163" ht="51" customHeight="1"/>
    <row r="202" ht="55.5" customHeight="1"/>
    <row r="204" ht="27.75" customHeight="1"/>
    <row r="206" ht="63.75" customHeight="1"/>
    <row r="207" ht="77.25" customHeight="1"/>
  </sheetData>
  <mergeCells count="101">
    <mergeCell ref="B58:B59"/>
    <mergeCell ref="E58:H58"/>
    <mergeCell ref="E59:H59"/>
    <mergeCell ref="E37:H37"/>
    <mergeCell ref="E39:H39"/>
    <mergeCell ref="E56:H56"/>
    <mergeCell ref="B56:B57"/>
    <mergeCell ref="E52:H52"/>
    <mergeCell ref="B51:B52"/>
    <mergeCell ref="B46:B47"/>
    <mergeCell ref="B49:E49"/>
    <mergeCell ref="E50:H50"/>
    <mergeCell ref="E51:H51"/>
    <mergeCell ref="B55:E55"/>
    <mergeCell ref="E38:H38"/>
    <mergeCell ref="E34:H34"/>
    <mergeCell ref="B45:E45"/>
    <mergeCell ref="E36:H36"/>
    <mergeCell ref="E9:H9"/>
    <mergeCell ref="E10:H10"/>
    <mergeCell ref="E21:H21"/>
    <mergeCell ref="E20:H20"/>
    <mergeCell ref="B20:B22"/>
    <mergeCell ref="E11:H11"/>
    <mergeCell ref="E22:H22"/>
    <mergeCell ref="E13:H13"/>
    <mergeCell ref="E14:H14"/>
    <mergeCell ref="B15:B16"/>
    <mergeCell ref="B19:E19"/>
    <mergeCell ref="E25:H25"/>
    <mergeCell ref="E23:H23"/>
    <mergeCell ref="E29:H29"/>
    <mergeCell ref="B28:E28"/>
    <mergeCell ref="B29:B30"/>
    <mergeCell ref="B23:B25"/>
    <mergeCell ref="E24:H24"/>
    <mergeCell ref="E30:H30"/>
    <mergeCell ref="E12:H12"/>
    <mergeCell ref="B62:B63"/>
    <mergeCell ref="F61:H61"/>
    <mergeCell ref="E63:H63"/>
    <mergeCell ref="E64:H64"/>
    <mergeCell ref="E62:H62"/>
    <mergeCell ref="E65:H65"/>
    <mergeCell ref="E82:H82"/>
    <mergeCell ref="B78:B82"/>
    <mergeCell ref="E76:H76"/>
    <mergeCell ref="B76:B77"/>
    <mergeCell ref="E77:H77"/>
    <mergeCell ref="E85:H85"/>
    <mergeCell ref="B83:B85"/>
    <mergeCell ref="E15:H15"/>
    <mergeCell ref="E57:H57"/>
    <mergeCell ref="E83:H83"/>
    <mergeCell ref="E84:H84"/>
    <mergeCell ref="E78:H78"/>
    <mergeCell ref="E79:H79"/>
    <mergeCell ref="E80:H80"/>
    <mergeCell ref="E46:H47"/>
    <mergeCell ref="E16:H16"/>
    <mergeCell ref="E43:H43"/>
    <mergeCell ref="B42:E42"/>
    <mergeCell ref="B34:B39"/>
    <mergeCell ref="E35:H35"/>
    <mergeCell ref="E81:H81"/>
    <mergeCell ref="B70:B72"/>
    <mergeCell ref="E70:H70"/>
    <mergeCell ref="E71:H71"/>
    <mergeCell ref="E72:H72"/>
    <mergeCell ref="E60:H60"/>
    <mergeCell ref="B64:B65"/>
    <mergeCell ref="E66:H66"/>
    <mergeCell ref="B60:B61"/>
    <mergeCell ref="B8:E8"/>
    <mergeCell ref="B5:B6"/>
    <mergeCell ref="C5:C6"/>
    <mergeCell ref="D5:D6"/>
    <mergeCell ref="B9:B14"/>
    <mergeCell ref="M5:O5"/>
    <mergeCell ref="M6:M7"/>
    <mergeCell ref="N6:N7"/>
    <mergeCell ref="O6:O7"/>
    <mergeCell ref="E5:H6"/>
    <mergeCell ref="I5:I7"/>
    <mergeCell ref="K5:K7"/>
    <mergeCell ref="J5:J7"/>
    <mergeCell ref="A1:B1"/>
    <mergeCell ref="C1:F1"/>
    <mergeCell ref="A2:B2"/>
    <mergeCell ref="C2:F2"/>
    <mergeCell ref="I1:J1"/>
    <mergeCell ref="I2:J2"/>
    <mergeCell ref="K1:U1"/>
    <mergeCell ref="K2:U2"/>
    <mergeCell ref="U5:U7"/>
    <mergeCell ref="I3:J3"/>
    <mergeCell ref="K3:U3"/>
    <mergeCell ref="R6:R7"/>
    <mergeCell ref="Q6:Q7"/>
    <mergeCell ref="S6:S7"/>
    <mergeCell ref="Q5:S5"/>
  </mergeCells>
  <phoneticPr fontId="4" type="noConversion"/>
  <conditionalFormatting sqref="I91:J91">
    <cfRule type="cellIs" dxfId="63" priority="1" operator="lessThanOrEqual">
      <formula>0.7</formula>
    </cfRule>
    <cfRule type="cellIs" dxfId="62" priority="2" operator="greaterThanOrEqual">
      <formula>0.7</formula>
    </cfRule>
  </conditionalFormatting>
  <printOptions horizontalCentered="1"/>
  <pageMargins left="0.43307086614173229" right="0.35433070866141736" top="0.82677165354330717" bottom="0.59055118110236227" header="0.51181102362204722" footer="0.35433070866141736"/>
  <pageSetup paperSize="9" scale="68" fitToHeight="8" pageOrder="overThenDown" orientation="landscape" r:id="rId1"/>
  <headerFooter alignWithMargins="0">
    <oddHeader>&amp;LGrille d'évaluation des Stations Famille Plus&amp;CTronc Commun&amp;R&amp;D</oddHeader>
    <oddFooter>Page &amp;P de &amp;N</oddFooter>
  </headerFooter>
  <rowBreaks count="21" manualBreakCount="21">
    <brk id="18" max="16383" man="1"/>
    <brk id="27" max="16383" man="1"/>
    <brk id="31" max="16383" man="1"/>
    <brk id="39" max="16383" man="1"/>
    <brk id="44" max="16383" man="1"/>
    <brk id="53" max="16383" man="1"/>
    <brk id="67" max="16383" man="1"/>
    <brk id="73" max="16383" man="1"/>
    <brk id="91" max="12" man="1"/>
    <brk id="97" max="12" man="1"/>
    <brk id="111" max="12" man="1"/>
    <brk id="121" max="12" man="1"/>
    <brk id="127" max="12" man="1"/>
    <brk id="136" max="12" man="1"/>
    <brk id="142" max="12" man="1"/>
    <brk id="157" max="12" man="1"/>
    <brk id="169" max="12" man="1"/>
    <brk id="175" max="12" man="1"/>
    <brk id="185" max="12" man="1"/>
    <brk id="191" max="12" man="1"/>
    <brk id="202" max="12" man="1"/>
  </rowBreaks>
  <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W36"/>
  <sheetViews>
    <sheetView zoomScale="80" zoomScaleNormal="80" workbookViewId="0">
      <pane ySplit="6" topLeftCell="A7" activePane="bottomLeft" state="frozen"/>
      <selection pane="bottomLeft" activeCell="I9" sqref="I9"/>
    </sheetView>
  </sheetViews>
  <sheetFormatPr baseColWidth="10" defaultColWidth="11.42578125" defaultRowHeight="12.75"/>
  <cols>
    <col min="1" max="1" width="2.85546875" style="87" customWidth="1"/>
    <col min="2" max="2" width="22.7109375" style="87" customWidth="1"/>
    <col min="3" max="3" width="5.140625" style="87" customWidth="1"/>
    <col min="4" max="8" width="22.85546875" style="86" customWidth="1"/>
    <col min="9" max="11" width="10.7109375" style="87" customWidth="1"/>
    <col min="12" max="12" width="22.28515625" style="87" customWidth="1"/>
    <col min="13" max="16384" width="11.42578125" style="87"/>
  </cols>
  <sheetData>
    <row r="1" spans="1:23" s="79" customFormat="1" ht="21.75" customHeight="1">
      <c r="A1" s="836" t="s">
        <v>326</v>
      </c>
      <c r="B1" s="837"/>
      <c r="C1" s="838">
        <f>Portrait!C1</f>
        <v>0</v>
      </c>
      <c r="D1" s="838"/>
      <c r="E1" s="838"/>
      <c r="F1" s="839"/>
      <c r="G1" s="289"/>
      <c r="H1" s="361" t="s">
        <v>327</v>
      </c>
      <c r="I1" s="823">
        <f>Portrait!K1</f>
        <v>0</v>
      </c>
      <c r="J1" s="823"/>
      <c r="K1" s="824"/>
      <c r="L1" s="264"/>
      <c r="M1" s="264"/>
      <c r="N1" s="264"/>
      <c r="O1" s="264"/>
      <c r="P1" s="264"/>
      <c r="Q1" s="264"/>
      <c r="R1" s="264"/>
      <c r="S1" s="264"/>
      <c r="T1" s="264"/>
      <c r="U1" s="264"/>
      <c r="W1" s="114"/>
    </row>
    <row r="2" spans="1:23" s="79" customFormat="1" ht="21.75" customHeight="1">
      <c r="A2" s="836" t="s">
        <v>342</v>
      </c>
      <c r="B2" s="837"/>
      <c r="C2" s="834">
        <f>Portrait!C2</f>
        <v>0</v>
      </c>
      <c r="D2" s="834"/>
      <c r="E2" s="834"/>
      <c r="F2" s="835"/>
      <c r="G2" s="264"/>
      <c r="H2" s="361" t="s">
        <v>328</v>
      </c>
      <c r="I2" s="823">
        <f>Portrait!K2</f>
        <v>0</v>
      </c>
      <c r="J2" s="823"/>
      <c r="K2" s="824"/>
      <c r="L2" s="264"/>
      <c r="M2" s="264"/>
      <c r="N2" s="264"/>
      <c r="O2" s="264"/>
      <c r="P2" s="264"/>
      <c r="Q2" s="264"/>
      <c r="R2" s="264"/>
      <c r="S2" s="264"/>
      <c r="T2" s="264"/>
      <c r="U2" s="264"/>
      <c r="W2" s="114"/>
    </row>
    <row r="3" spans="1:23" s="79" customFormat="1" ht="21.75" customHeight="1">
      <c r="A3" s="76"/>
      <c r="B3" s="77"/>
      <c r="C3" s="264"/>
      <c r="D3" s="264"/>
      <c r="E3" s="264"/>
      <c r="F3" s="264"/>
      <c r="G3" s="264"/>
      <c r="H3" s="362" t="s">
        <v>554</v>
      </c>
      <c r="I3" s="823" t="str">
        <f>Portrait!K3</f>
        <v>Entrée/Suivi/Renouvellement</v>
      </c>
      <c r="J3" s="823"/>
      <c r="K3" s="824"/>
      <c r="L3" s="264"/>
      <c r="M3" s="264"/>
      <c r="N3" s="264"/>
      <c r="O3" s="264"/>
      <c r="P3" s="264"/>
      <c r="Q3" s="264"/>
      <c r="R3" s="264"/>
      <c r="S3" s="264"/>
      <c r="T3" s="264"/>
      <c r="U3" s="264"/>
      <c r="W3" s="114"/>
    </row>
    <row r="4" spans="1:23" ht="12.75" customHeight="1" thickBot="1">
      <c r="A4" s="80"/>
      <c r="B4" s="81"/>
      <c r="C4" s="113"/>
      <c r="D4" s="134"/>
      <c r="I4" s="991"/>
      <c r="J4" s="991"/>
      <c r="K4" s="991"/>
      <c r="L4" s="135"/>
    </row>
    <row r="5" spans="1:23" ht="26.25" customHeight="1">
      <c r="A5" s="80"/>
      <c r="B5" s="999" t="s">
        <v>74</v>
      </c>
      <c r="C5" s="1001" t="s">
        <v>75</v>
      </c>
      <c r="D5" s="1003" t="s">
        <v>557</v>
      </c>
      <c r="E5" s="1021" t="s">
        <v>139</v>
      </c>
      <c r="F5" s="1021"/>
      <c r="G5" s="1021"/>
      <c r="H5" s="1021"/>
      <c r="I5" s="992" t="s">
        <v>324</v>
      </c>
      <c r="J5" s="994" t="s">
        <v>365</v>
      </c>
      <c r="K5" s="996" t="s">
        <v>325</v>
      </c>
      <c r="L5" s="1012" t="s">
        <v>329</v>
      </c>
    </row>
    <row r="6" spans="1:23" ht="18.75" customHeight="1" thickBot="1">
      <c r="A6" s="80"/>
      <c r="B6" s="1000"/>
      <c r="C6" s="1002"/>
      <c r="D6" s="1004"/>
      <c r="E6" s="1022"/>
      <c r="F6" s="1022"/>
      <c r="G6" s="1022"/>
      <c r="H6" s="1022"/>
      <c r="I6" s="993"/>
      <c r="J6" s="995"/>
      <c r="K6" s="997"/>
      <c r="L6" s="1013"/>
    </row>
    <row r="8" spans="1:23" ht="18.75" thickBot="1">
      <c r="B8" s="998" t="s">
        <v>285</v>
      </c>
      <c r="C8" s="998"/>
      <c r="D8" s="998"/>
      <c r="E8" s="998"/>
    </row>
    <row r="9" spans="1:23" ht="51">
      <c r="B9" s="1005" t="s">
        <v>161</v>
      </c>
      <c r="C9" s="408" t="s">
        <v>166</v>
      </c>
      <c r="D9" s="409" t="s">
        <v>175</v>
      </c>
      <c r="E9" s="1020" t="s">
        <v>171</v>
      </c>
      <c r="F9" s="1020"/>
      <c r="G9" s="1020"/>
      <c r="H9" s="1020"/>
      <c r="I9" s="366"/>
      <c r="J9" s="136"/>
      <c r="K9" s="136"/>
      <c r="L9" s="196"/>
    </row>
    <row r="10" spans="1:23" ht="39" customHeight="1">
      <c r="B10" s="1006"/>
      <c r="C10" s="307" t="s">
        <v>168</v>
      </c>
      <c r="D10" s="407" t="s">
        <v>163</v>
      </c>
      <c r="E10" s="1008" t="s">
        <v>172</v>
      </c>
      <c r="F10" s="1009"/>
      <c r="G10" s="1009"/>
      <c r="H10" s="1009"/>
      <c r="I10" s="137"/>
      <c r="J10" s="137"/>
      <c r="K10" s="368"/>
      <c r="L10" s="197"/>
    </row>
    <row r="11" spans="1:23" ht="48.75" customHeight="1">
      <c r="B11" s="1006"/>
      <c r="C11" s="307" t="s">
        <v>169</v>
      </c>
      <c r="D11" s="407" t="s">
        <v>164</v>
      </c>
      <c r="E11" s="1008" t="s">
        <v>173</v>
      </c>
      <c r="F11" s="1009"/>
      <c r="G11" s="1009"/>
      <c r="H11" s="1009"/>
      <c r="I11" s="137"/>
      <c r="J11" s="368"/>
      <c r="K11" s="137"/>
      <c r="L11" s="197"/>
    </row>
    <row r="12" spans="1:23" ht="37.5" customHeight="1" thickBot="1">
      <c r="B12" s="1007"/>
      <c r="C12" s="403" t="s">
        <v>170</v>
      </c>
      <c r="D12" s="410" t="s">
        <v>165</v>
      </c>
      <c r="E12" s="1010" t="s">
        <v>174</v>
      </c>
      <c r="F12" s="1011"/>
      <c r="G12" s="1011"/>
      <c r="H12" s="1011"/>
      <c r="I12" s="138"/>
      <c r="J12" s="138"/>
      <c r="K12" s="367"/>
      <c r="L12" s="198"/>
    </row>
    <row r="13" spans="1:23" ht="18">
      <c r="I13" s="139"/>
      <c r="J13" s="139"/>
      <c r="K13" s="139"/>
    </row>
    <row r="14" spans="1:23" ht="18.75" thickBot="1">
      <c r="B14" s="998" t="s">
        <v>194</v>
      </c>
      <c r="C14" s="998"/>
      <c r="D14" s="998"/>
      <c r="E14" s="998"/>
      <c r="I14" s="139"/>
      <c r="J14" s="139"/>
      <c r="K14" s="139"/>
    </row>
    <row r="15" spans="1:23" ht="51.75" thickBot="1">
      <c r="B15" s="411" t="s">
        <v>198</v>
      </c>
      <c r="C15" s="412" t="s">
        <v>200</v>
      </c>
      <c r="D15" s="413" t="s">
        <v>201</v>
      </c>
      <c r="E15" s="1017"/>
      <c r="F15" s="1017"/>
      <c r="G15" s="1017"/>
      <c r="H15" s="1017"/>
      <c r="I15" s="124"/>
      <c r="J15" s="140"/>
      <c r="K15" s="140"/>
      <c r="L15" s="200"/>
    </row>
    <row r="16" spans="1:23" ht="18">
      <c r="I16" s="139"/>
      <c r="J16" s="139"/>
      <c r="K16" s="139"/>
    </row>
    <row r="17" spans="2:12" ht="18">
      <c r="I17" s="139"/>
      <c r="J17" s="139"/>
      <c r="K17" s="139"/>
    </row>
    <row r="18" spans="2:12" ht="18.75" thickBot="1">
      <c r="B18" s="998" t="s">
        <v>256</v>
      </c>
      <c r="C18" s="998"/>
      <c r="D18" s="998"/>
      <c r="E18" s="998"/>
      <c r="I18" s="139"/>
      <c r="J18" s="139"/>
      <c r="K18" s="139"/>
    </row>
    <row r="19" spans="2:12" ht="51">
      <c r="B19" s="1005" t="s">
        <v>294</v>
      </c>
      <c r="C19" s="408" t="s">
        <v>293</v>
      </c>
      <c r="D19" s="364" t="s">
        <v>290</v>
      </c>
      <c r="E19" s="1018"/>
      <c r="F19" s="1018"/>
      <c r="G19" s="1018"/>
      <c r="H19" s="1018"/>
      <c r="I19" s="366"/>
      <c r="J19" s="136"/>
      <c r="K19" s="136"/>
      <c r="L19" s="196"/>
    </row>
    <row r="20" spans="2:12" ht="63.75">
      <c r="B20" s="1006"/>
      <c r="C20" s="307" t="s">
        <v>299</v>
      </c>
      <c r="D20" s="363" t="s">
        <v>292</v>
      </c>
      <c r="E20" s="1019" t="s">
        <v>295</v>
      </c>
      <c r="F20" s="1019"/>
      <c r="G20" s="1019"/>
      <c r="H20" s="1019"/>
      <c r="I20" s="368"/>
      <c r="J20" s="137"/>
      <c r="K20" s="137"/>
      <c r="L20" s="197"/>
    </row>
    <row r="21" spans="2:12" ht="63.75">
      <c r="B21" s="414" t="s">
        <v>304</v>
      </c>
      <c r="C21" s="307" t="s">
        <v>302</v>
      </c>
      <c r="D21" s="363" t="s">
        <v>284</v>
      </c>
      <c r="E21" s="1008" t="s">
        <v>300</v>
      </c>
      <c r="F21" s="1008"/>
      <c r="G21" s="1008"/>
      <c r="H21" s="1008"/>
      <c r="I21" s="137"/>
      <c r="J21" s="368"/>
      <c r="K21" s="137"/>
      <c r="L21" s="197"/>
    </row>
    <row r="22" spans="2:12" ht="51.75" thickBot="1">
      <c r="B22" s="415" t="s">
        <v>304</v>
      </c>
      <c r="C22" s="403" t="s">
        <v>309</v>
      </c>
      <c r="D22" s="365" t="s">
        <v>301</v>
      </c>
      <c r="E22" s="1015" t="s">
        <v>303</v>
      </c>
      <c r="F22" s="1015"/>
      <c r="G22" s="1015"/>
      <c r="H22" s="1015"/>
      <c r="I22" s="138"/>
      <c r="J22" s="138"/>
      <c r="K22" s="367"/>
      <c r="L22" s="198"/>
    </row>
    <row r="23" spans="2:12" ht="18">
      <c r="I23" s="139"/>
      <c r="J23" s="139"/>
      <c r="K23" s="139"/>
    </row>
    <row r="24" spans="2:12" ht="18">
      <c r="I24" s="139"/>
      <c r="J24" s="139"/>
      <c r="K24" s="139"/>
    </row>
    <row r="25" spans="2:12" ht="18.75" thickBot="1">
      <c r="B25" s="998" t="s">
        <v>159</v>
      </c>
      <c r="C25" s="998"/>
      <c r="D25" s="998"/>
      <c r="E25" s="998"/>
      <c r="I25" s="139"/>
      <c r="J25" s="139"/>
      <c r="K25" s="139"/>
    </row>
    <row r="26" spans="2:12" ht="74.25" customHeight="1">
      <c r="B26" s="1005" t="s">
        <v>321</v>
      </c>
      <c r="C26" s="141">
        <v>13</v>
      </c>
      <c r="D26" s="364" t="s">
        <v>11</v>
      </c>
      <c r="E26" s="1016" t="s">
        <v>9</v>
      </c>
      <c r="F26" s="1016"/>
      <c r="G26" s="1016"/>
      <c r="H26" s="1016"/>
      <c r="I26" s="366"/>
      <c r="J26" s="136"/>
      <c r="K26" s="136"/>
      <c r="L26" s="196"/>
    </row>
    <row r="27" spans="2:12" ht="78.75" customHeight="1" thickBot="1">
      <c r="B27" s="1007"/>
      <c r="C27" s="142">
        <v>14</v>
      </c>
      <c r="D27" s="365" t="s">
        <v>12</v>
      </c>
      <c r="E27" s="1010" t="s">
        <v>10</v>
      </c>
      <c r="F27" s="1010"/>
      <c r="G27" s="1010"/>
      <c r="H27" s="1010"/>
      <c r="I27" s="138"/>
      <c r="J27" s="367"/>
      <c r="K27" s="138"/>
      <c r="L27" s="198"/>
    </row>
    <row r="28" spans="2:12" ht="18">
      <c r="I28" s="139"/>
      <c r="J28" s="139"/>
      <c r="K28" s="139"/>
    </row>
    <row r="29" spans="2:12" ht="18">
      <c r="I29" s="139"/>
      <c r="J29" s="139"/>
      <c r="K29" s="139"/>
    </row>
    <row r="30" spans="2:12" ht="18.75" thickBot="1">
      <c r="B30" s="177" t="s">
        <v>160</v>
      </c>
      <c r="C30" s="177"/>
      <c r="D30" s="416"/>
      <c r="E30" s="416"/>
      <c r="I30" s="139"/>
      <c r="J30" s="139"/>
      <c r="K30" s="139"/>
    </row>
    <row r="31" spans="2:12" ht="64.5" thickBot="1">
      <c r="B31" s="143" t="s">
        <v>321</v>
      </c>
      <c r="C31" s="144">
        <v>13</v>
      </c>
      <c r="D31" s="145" t="s">
        <v>271</v>
      </c>
      <c r="E31" s="1014" t="s">
        <v>9</v>
      </c>
      <c r="F31" s="1014"/>
      <c r="G31" s="1014"/>
      <c r="H31" s="1014"/>
      <c r="I31" s="124"/>
      <c r="J31" s="140"/>
      <c r="K31" s="140"/>
      <c r="L31" s="200"/>
    </row>
    <row r="32" spans="2:12" ht="13.5" thickBot="1"/>
    <row r="33" spans="2:21" ht="18">
      <c r="H33" s="211" t="s">
        <v>404</v>
      </c>
      <c r="I33" s="212">
        <f>SUM(I9:I31)</f>
        <v>0</v>
      </c>
      <c r="J33" s="212">
        <f t="shared" ref="J33:K33" si="0">SUM(J9:J31)</f>
        <v>0</v>
      </c>
      <c r="K33" s="213">
        <f t="shared" si="0"/>
        <v>0</v>
      </c>
    </row>
    <row r="34" spans="2:21" ht="18">
      <c r="H34" s="214" t="s">
        <v>403</v>
      </c>
      <c r="I34" s="207">
        <v>6</v>
      </c>
      <c r="J34" s="207">
        <v>3</v>
      </c>
      <c r="K34" s="215">
        <v>3</v>
      </c>
    </row>
    <row r="35" spans="2:21" ht="18">
      <c r="H35" s="214" t="s">
        <v>332</v>
      </c>
      <c r="I35" s="251">
        <v>1</v>
      </c>
      <c r="J35" s="209">
        <v>0.33</v>
      </c>
      <c r="K35" s="216" t="s">
        <v>418</v>
      </c>
    </row>
    <row r="36" spans="2:21" ht="19.5" customHeight="1" thickBot="1">
      <c r="B36" s="81"/>
      <c r="C36" s="121"/>
      <c r="D36" s="83"/>
      <c r="E36" s="84"/>
      <c r="F36" s="84"/>
      <c r="G36" s="84"/>
      <c r="H36" s="217" t="s">
        <v>419</v>
      </c>
      <c r="I36" s="218">
        <f>I33/I34</f>
        <v>0</v>
      </c>
      <c r="J36" s="218">
        <f>I33/I34</f>
        <v>0</v>
      </c>
      <c r="K36" s="219">
        <f>K33/K34</f>
        <v>0</v>
      </c>
      <c r="L36" s="113"/>
      <c r="M36" s="113"/>
      <c r="N36" s="107"/>
      <c r="O36" s="113"/>
      <c r="P36" s="113"/>
      <c r="Q36" s="113"/>
      <c r="R36" s="107"/>
      <c r="S36" s="113"/>
      <c r="T36" s="113"/>
      <c r="U36" s="113"/>
    </row>
  </sheetData>
  <mergeCells count="35">
    <mergeCell ref="L5:L6"/>
    <mergeCell ref="E31:H31"/>
    <mergeCell ref="E21:H21"/>
    <mergeCell ref="E22:H22"/>
    <mergeCell ref="B25:E25"/>
    <mergeCell ref="E26:H26"/>
    <mergeCell ref="E27:H27"/>
    <mergeCell ref="B26:B27"/>
    <mergeCell ref="B14:E14"/>
    <mergeCell ref="E15:H15"/>
    <mergeCell ref="B19:B20"/>
    <mergeCell ref="E19:H19"/>
    <mergeCell ref="E20:H20"/>
    <mergeCell ref="B18:E18"/>
    <mergeCell ref="E9:H9"/>
    <mergeCell ref="E5:H6"/>
    <mergeCell ref="B8:E8"/>
    <mergeCell ref="B5:B6"/>
    <mergeCell ref="C5:C6"/>
    <mergeCell ref="D5:D6"/>
    <mergeCell ref="B9:B12"/>
    <mergeCell ref="E10:H10"/>
    <mergeCell ref="E11:H11"/>
    <mergeCell ref="E12:H12"/>
    <mergeCell ref="I5:I6"/>
    <mergeCell ref="J5:J6"/>
    <mergeCell ref="K5:K6"/>
    <mergeCell ref="I1:K1"/>
    <mergeCell ref="I2:K2"/>
    <mergeCell ref="I3:K3"/>
    <mergeCell ref="A1:B1"/>
    <mergeCell ref="C1:F1"/>
    <mergeCell ref="A2:B2"/>
    <mergeCell ref="C2:F2"/>
    <mergeCell ref="I4:K4"/>
  </mergeCells>
  <phoneticPr fontId="4" type="noConversion"/>
  <conditionalFormatting sqref="I36">
    <cfRule type="cellIs" dxfId="61" priority="3" operator="lessThanOrEqual">
      <formula>0.99</formula>
    </cfRule>
    <cfRule type="cellIs" dxfId="60" priority="4" operator="greaterThanOrEqual">
      <formula>1</formula>
    </cfRule>
  </conditionalFormatting>
  <conditionalFormatting sqref="J36">
    <cfRule type="cellIs" dxfId="59" priority="1" operator="lessThan">
      <formula>0.33</formula>
    </cfRule>
    <cfRule type="cellIs" dxfId="58" priority="2" operator="greaterThanOrEqual">
      <formula>0.33</formula>
    </cfRule>
  </conditionalFormatting>
  <pageMargins left="0.78740157480314965" right="0.78740157480314965" top="0.98425196850393704" bottom="0.88" header="0.51181102362204722" footer="0.51181102362204722"/>
  <pageSetup paperSize="9" scale="65" fitToHeight="2" orientation="landscape" r:id="rId1"/>
  <headerFooter alignWithMargins="0">
    <oddHeader>&amp;LStations Famille Plus&amp;CTerritoire Mer&amp;R05/2011</oddHeader>
    <oddFooter>Page &amp;P de &amp;N</oddFooter>
  </headerFooter>
  <rowBreaks count="1" manualBreakCount="1">
    <brk id="23"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sheetPr>
    <tabColor rgb="FF7030A0"/>
    <pageSetUpPr fitToPage="1"/>
  </sheetPr>
  <dimension ref="A1:U85"/>
  <sheetViews>
    <sheetView zoomScale="85" zoomScaleNormal="85" zoomScaleSheetLayoutView="85" workbookViewId="0">
      <pane ySplit="6" topLeftCell="A7" activePane="bottomLeft" state="frozen"/>
      <selection pane="bottomLeft" activeCell="J10" sqref="J10"/>
    </sheetView>
  </sheetViews>
  <sheetFormatPr baseColWidth="10" defaultColWidth="11.42578125" defaultRowHeight="12.75"/>
  <cols>
    <col min="1" max="1" width="2.85546875" style="87" customWidth="1"/>
    <col min="2" max="2" width="23" style="85" customWidth="1"/>
    <col min="3" max="3" width="12" style="86" bestFit="1" customWidth="1"/>
    <col min="4" max="4" width="23" style="86" customWidth="1"/>
    <col min="5" max="7" width="22.85546875" style="188" customWidth="1"/>
    <col min="8" max="8" width="23.7109375" style="188" customWidth="1"/>
    <col min="9" max="9" width="13.5703125" style="85" bestFit="1" customWidth="1"/>
    <col min="10" max="10" width="8.7109375" style="85" bestFit="1" customWidth="1"/>
    <col min="11" max="11" width="11.7109375" style="85" bestFit="1" customWidth="1"/>
    <col min="12" max="12" width="61.7109375" style="101" customWidth="1"/>
    <col min="13" max="16384" width="11.42578125" style="87"/>
  </cols>
  <sheetData>
    <row r="1" spans="1:12" ht="18">
      <c r="A1" s="836" t="s">
        <v>326</v>
      </c>
      <c r="B1" s="837"/>
      <c r="C1" s="838">
        <f>Portrait!C1</f>
        <v>0</v>
      </c>
      <c r="D1" s="838"/>
      <c r="E1" s="838"/>
      <c r="F1" s="839"/>
      <c r="G1" s="289"/>
      <c r="H1" s="317" t="s">
        <v>327</v>
      </c>
      <c r="I1" s="823">
        <f>Portrait!K1</f>
        <v>0</v>
      </c>
      <c r="J1" s="823"/>
      <c r="K1" s="824"/>
    </row>
    <row r="2" spans="1:12" ht="18">
      <c r="A2" s="836" t="s">
        <v>342</v>
      </c>
      <c r="B2" s="837"/>
      <c r="C2" s="834">
        <f>Portrait!C2</f>
        <v>0</v>
      </c>
      <c r="D2" s="834"/>
      <c r="E2" s="834"/>
      <c r="F2" s="835"/>
      <c r="G2" s="264"/>
      <c r="H2" s="317" t="s">
        <v>328</v>
      </c>
      <c r="I2" s="823">
        <f>Portrait!K2</f>
        <v>0</v>
      </c>
      <c r="J2" s="823"/>
      <c r="K2" s="824"/>
    </row>
    <row r="3" spans="1:12" ht="18">
      <c r="A3" s="76"/>
      <c r="B3" s="77"/>
      <c r="C3" s="264"/>
      <c r="D3" s="264"/>
      <c r="E3" s="264"/>
      <c r="F3" s="264"/>
      <c r="G3" s="264"/>
      <c r="H3" s="321" t="s">
        <v>554</v>
      </c>
      <c r="I3" s="823" t="str">
        <f>Portrait!K3</f>
        <v>Entrée/Suivi/Renouvellement</v>
      </c>
      <c r="J3" s="823"/>
      <c r="K3" s="824"/>
    </row>
    <row r="4" spans="1:12" ht="13.5" customHeight="1" thickBot="1">
      <c r="A4" s="80"/>
      <c r="B4" s="284"/>
      <c r="C4" s="148"/>
      <c r="D4" s="146"/>
      <c r="I4" s="282"/>
      <c r="J4" s="282"/>
      <c r="K4" s="282"/>
    </row>
    <row r="5" spans="1:12" ht="26.25" customHeight="1">
      <c r="A5" s="80"/>
      <c r="B5" s="1061" t="s">
        <v>74</v>
      </c>
      <c r="C5" s="1074" t="s">
        <v>75</v>
      </c>
      <c r="D5" s="1076" t="s">
        <v>557</v>
      </c>
      <c r="E5" s="1057" t="s">
        <v>139</v>
      </c>
      <c r="F5" s="1021"/>
      <c r="G5" s="1021"/>
      <c r="H5" s="1058"/>
      <c r="I5" s="1070" t="s">
        <v>324</v>
      </c>
      <c r="J5" s="1068" t="s">
        <v>365</v>
      </c>
      <c r="K5" s="1072" t="s">
        <v>325</v>
      </c>
      <c r="L5" s="1064" t="s">
        <v>329</v>
      </c>
    </row>
    <row r="6" spans="1:12" ht="18.75" customHeight="1" thickBot="1">
      <c r="A6" s="80"/>
      <c r="B6" s="1062"/>
      <c r="C6" s="1075"/>
      <c r="D6" s="1077"/>
      <c r="E6" s="1059"/>
      <c r="F6" s="1022"/>
      <c r="G6" s="1022"/>
      <c r="H6" s="1060"/>
      <c r="I6" s="1071"/>
      <c r="J6" s="1069"/>
      <c r="K6" s="1073"/>
      <c r="L6" s="1065"/>
    </row>
    <row r="7" spans="1:12" ht="11.25" customHeight="1">
      <c r="A7" s="80"/>
      <c r="B7" s="149"/>
      <c r="C7" s="150"/>
      <c r="D7" s="150"/>
      <c r="E7" s="189"/>
      <c r="F7" s="189"/>
      <c r="G7" s="189"/>
      <c r="H7" s="189"/>
    </row>
    <row r="8" spans="1:12" ht="18">
      <c r="B8" s="1063" t="s">
        <v>285</v>
      </c>
      <c r="C8" s="1063"/>
      <c r="D8" s="1063"/>
      <c r="E8" s="1063"/>
      <c r="F8" s="189"/>
      <c r="G8" s="189"/>
      <c r="H8" s="189"/>
    </row>
    <row r="9" spans="1:12" ht="18.75" thickBot="1">
      <c r="B9" s="149"/>
      <c r="C9" s="150"/>
      <c r="D9" s="150"/>
      <c r="E9" s="189"/>
      <c r="F9" s="189"/>
      <c r="G9" s="189"/>
      <c r="H9" s="189"/>
    </row>
    <row r="10" spans="1:12" ht="63.75" customHeight="1">
      <c r="B10" s="1038" t="s">
        <v>177</v>
      </c>
      <c r="C10" s="191" t="s">
        <v>166</v>
      </c>
      <c r="D10" s="267" t="s">
        <v>176</v>
      </c>
      <c r="E10" s="1032" t="s">
        <v>14</v>
      </c>
      <c r="F10" s="1032"/>
      <c r="G10" s="1032"/>
      <c r="H10" s="1032"/>
      <c r="I10" s="286"/>
      <c r="J10" s="280"/>
      <c r="K10" s="286"/>
      <c r="L10" s="239"/>
    </row>
    <row r="11" spans="1:12" ht="67.5" customHeight="1" thickBot="1">
      <c r="B11" s="1039"/>
      <c r="C11" s="240" t="s">
        <v>167</v>
      </c>
      <c r="D11" s="276" t="s">
        <v>625</v>
      </c>
      <c r="E11" s="1033" t="s">
        <v>539</v>
      </c>
      <c r="F11" s="1033"/>
      <c r="G11" s="1033"/>
      <c r="H11" s="1033"/>
      <c r="I11" s="96"/>
      <c r="J11" s="97"/>
      <c r="K11" s="97"/>
      <c r="L11" s="241"/>
    </row>
    <row r="12" spans="1:12" ht="48" customHeight="1">
      <c r="B12" s="1041" t="s">
        <v>440</v>
      </c>
      <c r="C12" s="191" t="s">
        <v>437</v>
      </c>
      <c r="D12" s="267" t="s">
        <v>438</v>
      </c>
      <c r="E12" s="1067" t="s">
        <v>438</v>
      </c>
      <c r="F12" s="1067"/>
      <c r="G12" s="1067"/>
      <c r="H12" s="1067"/>
      <c r="I12" s="157"/>
      <c r="J12" s="157"/>
      <c r="K12" s="108"/>
      <c r="L12" s="242"/>
    </row>
    <row r="13" spans="1:12" ht="36.75" customHeight="1" thickBot="1">
      <c r="B13" s="1047"/>
      <c r="C13" s="192" t="s">
        <v>439</v>
      </c>
      <c r="D13" s="283" t="s">
        <v>441</v>
      </c>
      <c r="E13" s="1066" t="s">
        <v>716</v>
      </c>
      <c r="F13" s="1066"/>
      <c r="G13" s="1066"/>
      <c r="H13" s="1066"/>
      <c r="I13" s="187"/>
      <c r="J13" s="187"/>
      <c r="K13" s="243"/>
      <c r="L13" s="279"/>
    </row>
    <row r="14" spans="1:12">
      <c r="B14" s="151"/>
      <c r="C14" s="152"/>
      <c r="I14" s="147"/>
      <c r="J14" s="147"/>
      <c r="K14" s="147"/>
    </row>
    <row r="15" spans="1:12">
      <c r="B15" s="1034" t="s">
        <v>162</v>
      </c>
      <c r="C15" s="1034"/>
      <c r="D15" s="1034"/>
      <c r="E15" s="1034"/>
      <c r="I15" s="147"/>
      <c r="J15" s="147"/>
      <c r="K15" s="147"/>
    </row>
    <row r="16" spans="1:12" ht="12" customHeight="1" thickBot="1">
      <c r="B16" s="151"/>
      <c r="C16" s="152"/>
      <c r="I16" s="100"/>
      <c r="J16" s="100"/>
      <c r="K16" s="100"/>
    </row>
    <row r="17" spans="2:12" ht="54.75" customHeight="1">
      <c r="B17" s="1041" t="s">
        <v>540</v>
      </c>
      <c r="C17" s="244" t="s">
        <v>189</v>
      </c>
      <c r="D17" s="270" t="s">
        <v>190</v>
      </c>
      <c r="E17" s="1044" t="s">
        <v>193</v>
      </c>
      <c r="F17" s="1044"/>
      <c r="G17" s="1044"/>
      <c r="H17" s="1044"/>
      <c r="I17" s="280"/>
      <c r="J17" s="286"/>
      <c r="K17" s="286"/>
      <c r="L17" s="242"/>
    </row>
    <row r="18" spans="2:12" ht="61.5" customHeight="1" thickBot="1">
      <c r="B18" s="1047"/>
      <c r="C18" s="245" t="s">
        <v>191</v>
      </c>
      <c r="D18" s="271" t="s">
        <v>192</v>
      </c>
      <c r="E18" s="1015" t="s">
        <v>15</v>
      </c>
      <c r="F18" s="1015"/>
      <c r="G18" s="1015"/>
      <c r="H18" s="1015"/>
      <c r="I18" s="98"/>
      <c r="J18" s="281"/>
      <c r="K18" s="98"/>
      <c r="L18" s="279"/>
    </row>
    <row r="19" spans="2:12" ht="18">
      <c r="B19" s="151"/>
      <c r="C19" s="152"/>
      <c r="I19" s="100"/>
      <c r="J19" s="100"/>
      <c r="K19" s="100"/>
    </row>
    <row r="20" spans="2:12" ht="13.5" customHeight="1">
      <c r="B20" s="1034" t="s">
        <v>194</v>
      </c>
      <c r="C20" s="1034"/>
      <c r="D20" s="1034"/>
      <c r="E20" s="1034"/>
      <c r="I20" s="100"/>
      <c r="J20" s="100"/>
      <c r="K20" s="100"/>
    </row>
    <row r="21" spans="2:12" ht="12.75" customHeight="1" thickBot="1">
      <c r="B21" s="151"/>
      <c r="C21" s="152"/>
      <c r="I21" s="100"/>
      <c r="J21" s="100"/>
      <c r="K21" s="100"/>
    </row>
    <row r="22" spans="2:12" ht="66.75" customHeight="1">
      <c r="B22" s="1041" t="s">
        <v>198</v>
      </c>
      <c r="C22" s="191" t="s">
        <v>200</v>
      </c>
      <c r="D22" s="278" t="s">
        <v>16</v>
      </c>
      <c r="E22" s="1044" t="s">
        <v>17</v>
      </c>
      <c r="F22" s="1044"/>
      <c r="G22" s="1044"/>
      <c r="H22" s="1044"/>
      <c r="I22" s="280"/>
      <c r="J22" s="157"/>
      <c r="K22" s="286"/>
      <c r="L22" s="242"/>
    </row>
    <row r="23" spans="2:12" ht="127.5" customHeight="1" thickBot="1">
      <c r="B23" s="1042"/>
      <c r="C23" s="240" t="s">
        <v>202</v>
      </c>
      <c r="D23" s="274" t="s">
        <v>203</v>
      </c>
      <c r="E23" s="1045" t="s">
        <v>541</v>
      </c>
      <c r="F23" s="1045"/>
      <c r="G23" s="1045"/>
      <c r="H23" s="1045"/>
      <c r="I23" s="97"/>
      <c r="J23" s="96"/>
      <c r="K23" s="97"/>
      <c r="L23" s="241"/>
    </row>
    <row r="24" spans="2:12" ht="85.5" customHeight="1">
      <c r="B24" s="1030" t="s">
        <v>225</v>
      </c>
      <c r="C24" s="191" t="s">
        <v>210</v>
      </c>
      <c r="D24" s="270" t="s">
        <v>204</v>
      </c>
      <c r="E24" s="1044" t="s">
        <v>18</v>
      </c>
      <c r="F24" s="1044"/>
      <c r="G24" s="1044"/>
      <c r="H24" s="1044"/>
      <c r="I24" s="280"/>
      <c r="J24" s="286"/>
      <c r="K24" s="286"/>
      <c r="L24" s="242"/>
    </row>
    <row r="25" spans="2:12" ht="117" customHeight="1">
      <c r="B25" s="1036"/>
      <c r="C25" s="193" t="s">
        <v>211</v>
      </c>
      <c r="D25" s="269" t="s">
        <v>626</v>
      </c>
      <c r="E25" s="1040" t="s">
        <v>19</v>
      </c>
      <c r="F25" s="1040"/>
      <c r="G25" s="1040"/>
      <c r="H25" s="1040"/>
      <c r="I25" s="288"/>
      <c r="J25" s="287"/>
      <c r="K25" s="287"/>
      <c r="L25" s="246"/>
    </row>
    <row r="26" spans="2:12" ht="63.75">
      <c r="B26" s="1036"/>
      <c r="C26" s="193" t="s">
        <v>212</v>
      </c>
      <c r="D26" s="269" t="s">
        <v>205</v>
      </c>
      <c r="E26" s="1040" t="s">
        <v>542</v>
      </c>
      <c r="F26" s="1040"/>
      <c r="G26" s="1040"/>
      <c r="H26" s="1040"/>
      <c r="I26" s="288"/>
      <c r="J26" s="287"/>
      <c r="K26" s="287"/>
      <c r="L26" s="246"/>
    </row>
    <row r="27" spans="2:12" ht="81.75" customHeight="1">
      <c r="B27" s="1036"/>
      <c r="C27" s="193" t="s">
        <v>213</v>
      </c>
      <c r="D27" s="269" t="s">
        <v>206</v>
      </c>
      <c r="E27" s="1040" t="s">
        <v>20</v>
      </c>
      <c r="F27" s="1040"/>
      <c r="G27" s="1040"/>
      <c r="H27" s="1040"/>
      <c r="I27" s="288"/>
      <c r="J27" s="156"/>
      <c r="K27" s="287"/>
      <c r="L27" s="246"/>
    </row>
    <row r="28" spans="2:12" ht="156.75" customHeight="1">
      <c r="B28" s="1036"/>
      <c r="C28" s="193" t="s">
        <v>214</v>
      </c>
      <c r="D28" s="269" t="s">
        <v>543</v>
      </c>
      <c r="E28" s="1040" t="s">
        <v>627</v>
      </c>
      <c r="F28" s="1040"/>
      <c r="G28" s="1040"/>
      <c r="H28" s="1040"/>
      <c r="I28" s="287"/>
      <c r="J28" s="288"/>
      <c r="K28" s="287"/>
      <c r="L28" s="246"/>
    </row>
    <row r="29" spans="2:12" ht="66" customHeight="1">
      <c r="B29" s="1036"/>
      <c r="C29" s="193" t="s">
        <v>215</v>
      </c>
      <c r="D29" s="269" t="s">
        <v>207</v>
      </c>
      <c r="E29" s="1040" t="s">
        <v>628</v>
      </c>
      <c r="F29" s="1040"/>
      <c r="G29" s="1040"/>
      <c r="H29" s="1040"/>
      <c r="I29" s="287"/>
      <c r="J29" s="288"/>
      <c r="K29" s="287"/>
      <c r="L29" s="246"/>
    </row>
    <row r="30" spans="2:12" ht="72.75" customHeight="1">
      <c r="B30" s="1036"/>
      <c r="C30" s="193" t="s">
        <v>223</v>
      </c>
      <c r="D30" s="269" t="s">
        <v>208</v>
      </c>
      <c r="E30" s="1040" t="s">
        <v>107</v>
      </c>
      <c r="F30" s="1040"/>
      <c r="G30" s="1040"/>
      <c r="H30" s="1040"/>
      <c r="I30" s="288"/>
      <c r="J30" s="287"/>
      <c r="K30" s="287"/>
      <c r="L30" s="246"/>
    </row>
    <row r="31" spans="2:12" ht="100.5" customHeight="1" thickBot="1">
      <c r="B31" s="1043"/>
      <c r="C31" s="192" t="s">
        <v>224</v>
      </c>
      <c r="D31" s="271" t="s">
        <v>209</v>
      </c>
      <c r="E31" s="1048" t="s">
        <v>108</v>
      </c>
      <c r="F31" s="1048"/>
      <c r="G31" s="1048"/>
      <c r="H31" s="1048"/>
      <c r="I31" s="281"/>
      <c r="J31" s="98"/>
      <c r="K31" s="98"/>
      <c r="L31" s="279"/>
    </row>
    <row r="32" spans="2:12" ht="12" customHeight="1">
      <c r="B32" s="151"/>
      <c r="C32" s="152"/>
      <c r="I32" s="100"/>
      <c r="J32" s="100"/>
      <c r="K32" s="100"/>
    </row>
    <row r="33" spans="2:12" ht="15" customHeight="1">
      <c r="B33" s="1034" t="s">
        <v>256</v>
      </c>
      <c r="C33" s="1034"/>
      <c r="D33" s="1034"/>
      <c r="E33" s="1034"/>
      <c r="I33" s="100"/>
      <c r="J33" s="100"/>
      <c r="K33" s="100"/>
    </row>
    <row r="34" spans="2:12" ht="10.5" customHeight="1" thickBot="1">
      <c r="B34" s="151"/>
      <c r="C34" s="152"/>
      <c r="I34" s="100"/>
      <c r="J34" s="100"/>
      <c r="K34" s="100"/>
    </row>
    <row r="35" spans="2:12" ht="63" customHeight="1">
      <c r="B35" s="1041" t="s">
        <v>294</v>
      </c>
      <c r="C35" s="191" t="s">
        <v>293</v>
      </c>
      <c r="D35" s="270" t="s">
        <v>290</v>
      </c>
      <c r="E35" s="1044" t="s">
        <v>21</v>
      </c>
      <c r="F35" s="1044"/>
      <c r="G35" s="1044"/>
      <c r="H35" s="1044"/>
      <c r="I35" s="280"/>
      <c r="J35" s="286"/>
      <c r="K35" s="286"/>
      <c r="L35" s="242"/>
    </row>
    <row r="36" spans="2:12" ht="74.25" customHeight="1" thickBot="1">
      <c r="B36" s="1042"/>
      <c r="C36" s="240" t="s">
        <v>299</v>
      </c>
      <c r="D36" s="274" t="s">
        <v>292</v>
      </c>
      <c r="E36" s="1045" t="s">
        <v>295</v>
      </c>
      <c r="F36" s="1045"/>
      <c r="G36" s="1045"/>
      <c r="H36" s="1045"/>
      <c r="I36" s="96"/>
      <c r="J36" s="97"/>
      <c r="K36" s="97"/>
      <c r="L36" s="241"/>
    </row>
    <row r="37" spans="2:12" ht="76.5" customHeight="1">
      <c r="B37" s="1041" t="s">
        <v>304</v>
      </c>
      <c r="C37" s="191" t="s">
        <v>302</v>
      </c>
      <c r="D37" s="270" t="s">
        <v>284</v>
      </c>
      <c r="E37" s="1044" t="s">
        <v>436</v>
      </c>
      <c r="F37" s="1044"/>
      <c r="G37" s="1044"/>
      <c r="H37" s="1044"/>
      <c r="I37" s="280"/>
      <c r="J37" s="286"/>
      <c r="K37" s="286"/>
      <c r="L37" s="242"/>
    </row>
    <row r="38" spans="2:12" ht="63.75" customHeight="1" thickBot="1">
      <c r="B38" s="1042"/>
      <c r="C38" s="240" t="s">
        <v>309</v>
      </c>
      <c r="D38" s="274" t="s">
        <v>301</v>
      </c>
      <c r="E38" s="1045" t="s">
        <v>22</v>
      </c>
      <c r="F38" s="1045"/>
      <c r="G38" s="1045"/>
      <c r="H38" s="1045"/>
      <c r="I38" s="97"/>
      <c r="J38" s="96"/>
      <c r="K38" s="97"/>
      <c r="L38" s="241"/>
    </row>
    <row r="39" spans="2:12" ht="78" customHeight="1">
      <c r="B39" s="1041" t="s">
        <v>629</v>
      </c>
      <c r="C39" s="191" t="s">
        <v>310</v>
      </c>
      <c r="D39" s="270" t="s">
        <v>116</v>
      </c>
      <c r="E39" s="1049" t="s">
        <v>544</v>
      </c>
      <c r="F39" s="1050"/>
      <c r="G39" s="1050"/>
      <c r="H39" s="1051"/>
      <c r="I39" s="286"/>
      <c r="J39" s="280"/>
      <c r="K39" s="157"/>
      <c r="L39" s="242"/>
    </row>
    <row r="40" spans="2:12" ht="69.75" customHeight="1">
      <c r="B40" s="1046"/>
      <c r="C40" s="193" t="s">
        <v>311</v>
      </c>
      <c r="D40" s="269" t="s">
        <v>117</v>
      </c>
      <c r="E40" s="1040" t="s">
        <v>112</v>
      </c>
      <c r="F40" s="1040"/>
      <c r="G40" s="1040"/>
      <c r="H40" s="1040"/>
      <c r="I40" s="96"/>
      <c r="J40" s="287"/>
      <c r="K40" s="287"/>
      <c r="L40" s="350"/>
    </row>
    <row r="41" spans="2:12" ht="198" customHeight="1" thickBot="1">
      <c r="B41" s="1042"/>
      <c r="C41" s="240" t="s">
        <v>115</v>
      </c>
      <c r="D41" s="274" t="s">
        <v>118</v>
      </c>
      <c r="E41" s="1045" t="s">
        <v>545</v>
      </c>
      <c r="F41" s="1045"/>
      <c r="G41" s="1045"/>
      <c r="H41" s="1045"/>
      <c r="I41" s="96"/>
      <c r="J41" s="97"/>
      <c r="K41" s="97"/>
      <c r="L41" s="241"/>
    </row>
    <row r="42" spans="2:12">
      <c r="B42" s="1041" t="s">
        <v>759</v>
      </c>
      <c r="C42" s="1052" t="s">
        <v>446</v>
      </c>
      <c r="D42" s="1044" t="s">
        <v>120</v>
      </c>
      <c r="E42" s="1044" t="s">
        <v>546</v>
      </c>
      <c r="F42" s="1044"/>
      <c r="G42" s="1044"/>
      <c r="H42" s="1044"/>
      <c r="I42" s="1027"/>
      <c r="J42" s="1028"/>
      <c r="K42" s="1028"/>
      <c r="L42" s="1024"/>
    </row>
    <row r="43" spans="2:12" ht="44.25" customHeight="1">
      <c r="B43" s="1046"/>
      <c r="C43" s="1053"/>
      <c r="D43" s="1040"/>
      <c r="E43" s="1040"/>
      <c r="F43" s="1040"/>
      <c r="G43" s="1040"/>
      <c r="H43" s="1040"/>
      <c r="I43" s="1023"/>
      <c r="J43" s="1026"/>
      <c r="K43" s="1026"/>
      <c r="L43" s="1025"/>
    </row>
    <row r="44" spans="2:12">
      <c r="B44" s="1046"/>
      <c r="C44" s="1053" t="s">
        <v>447</v>
      </c>
      <c r="D44" s="1040" t="s">
        <v>92</v>
      </c>
      <c r="E44" s="1040" t="s">
        <v>547</v>
      </c>
      <c r="F44" s="1040"/>
      <c r="G44" s="1040"/>
      <c r="H44" s="1040"/>
      <c r="I44" s="1023"/>
      <c r="J44" s="1026"/>
      <c r="K44" s="1026"/>
      <c r="L44" s="1025"/>
    </row>
    <row r="45" spans="2:12">
      <c r="B45" s="1046"/>
      <c r="C45" s="1053"/>
      <c r="D45" s="1040"/>
      <c r="E45" s="1040"/>
      <c r="F45" s="1040"/>
      <c r="G45" s="1040"/>
      <c r="H45" s="1040"/>
      <c r="I45" s="1023"/>
      <c r="J45" s="1026"/>
      <c r="K45" s="1026"/>
      <c r="L45" s="1025"/>
    </row>
    <row r="46" spans="2:12" ht="29.25" customHeight="1">
      <c r="B46" s="1046"/>
      <c r="C46" s="1053"/>
      <c r="D46" s="1040"/>
      <c r="E46" s="1040"/>
      <c r="F46" s="1040"/>
      <c r="G46" s="1040"/>
      <c r="H46" s="1040"/>
      <c r="I46" s="1023"/>
      <c r="J46" s="1026"/>
      <c r="K46" s="1026"/>
      <c r="L46" s="1025"/>
    </row>
    <row r="47" spans="2:12" ht="102">
      <c r="B47" s="1046"/>
      <c r="C47" s="285" t="s">
        <v>448</v>
      </c>
      <c r="D47" s="269" t="s">
        <v>121</v>
      </c>
      <c r="E47" s="1040" t="s">
        <v>548</v>
      </c>
      <c r="F47" s="1040"/>
      <c r="G47" s="1040"/>
      <c r="H47" s="1040"/>
      <c r="I47" s="288"/>
      <c r="J47" s="287"/>
      <c r="K47" s="287"/>
      <c r="L47" s="246"/>
    </row>
    <row r="48" spans="2:12" ht="105" customHeight="1">
      <c r="B48" s="1046"/>
      <c r="C48" s="285" t="s">
        <v>449</v>
      </c>
      <c r="D48" s="269" t="s">
        <v>93</v>
      </c>
      <c r="E48" s="1040" t="s">
        <v>549</v>
      </c>
      <c r="F48" s="1040"/>
      <c r="G48" s="1040"/>
      <c r="H48" s="1040"/>
      <c r="I48" s="288"/>
      <c r="J48" s="287"/>
      <c r="K48" s="287"/>
      <c r="L48" s="246"/>
    </row>
    <row r="49" spans="2:12" ht="68.25" customHeight="1">
      <c r="B49" s="1046"/>
      <c r="C49" s="285" t="s">
        <v>450</v>
      </c>
      <c r="D49" s="269" t="s">
        <v>94</v>
      </c>
      <c r="E49" s="1040" t="s">
        <v>550</v>
      </c>
      <c r="F49" s="1040"/>
      <c r="G49" s="1040"/>
      <c r="H49" s="1040"/>
      <c r="I49" s="288"/>
      <c r="J49" s="287"/>
      <c r="K49" s="287"/>
      <c r="L49" s="246"/>
    </row>
    <row r="50" spans="2:12" ht="76.5" customHeight="1">
      <c r="B50" s="1046"/>
      <c r="C50" s="193" t="s">
        <v>451</v>
      </c>
      <c r="D50" s="269" t="s">
        <v>95</v>
      </c>
      <c r="E50" s="1040" t="s">
        <v>96</v>
      </c>
      <c r="F50" s="1040"/>
      <c r="G50" s="1040"/>
      <c r="H50" s="1040"/>
      <c r="I50" s="288"/>
      <c r="J50" s="287"/>
      <c r="K50" s="287"/>
      <c r="L50" s="246"/>
    </row>
    <row r="51" spans="2:12" ht="87" customHeight="1">
      <c r="B51" s="1046"/>
      <c r="C51" s="193" t="s">
        <v>452</v>
      </c>
      <c r="D51" s="269" t="s">
        <v>97</v>
      </c>
      <c r="E51" s="1040" t="s">
        <v>630</v>
      </c>
      <c r="F51" s="1040"/>
      <c r="G51" s="1040"/>
      <c r="H51" s="1040"/>
      <c r="I51" s="369"/>
      <c r="J51" s="288"/>
      <c r="K51" s="287"/>
      <c r="L51" s="246"/>
    </row>
    <row r="52" spans="2:12" ht="97.5" customHeight="1" thickBot="1">
      <c r="B52" s="1047"/>
      <c r="C52" s="192" t="s">
        <v>453</v>
      </c>
      <c r="D52" s="271" t="s">
        <v>98</v>
      </c>
      <c r="E52" s="1048" t="s">
        <v>122</v>
      </c>
      <c r="F52" s="1048"/>
      <c r="G52" s="1048"/>
      <c r="H52" s="1048"/>
      <c r="I52" s="281"/>
      <c r="J52" s="98"/>
      <c r="K52" s="98"/>
      <c r="L52" s="279"/>
    </row>
    <row r="53" spans="2:12" ht="18">
      <c r="B53" s="151"/>
      <c r="C53" s="152"/>
      <c r="I53" s="100"/>
      <c r="J53" s="100"/>
      <c r="K53" s="100"/>
    </row>
    <row r="54" spans="2:12" ht="18">
      <c r="B54" s="1034" t="s">
        <v>463</v>
      </c>
      <c r="C54" s="1034"/>
      <c r="D54" s="1034"/>
      <c r="E54" s="1034"/>
      <c r="I54" s="100"/>
      <c r="J54" s="100"/>
      <c r="K54" s="100"/>
    </row>
    <row r="55" spans="2:12" ht="18.75" thickBot="1">
      <c r="B55" s="151"/>
      <c r="C55" s="152"/>
      <c r="I55" s="100"/>
      <c r="J55" s="100"/>
      <c r="K55" s="100"/>
    </row>
    <row r="56" spans="2:12" ht="63" customHeight="1" thickBot="1">
      <c r="B56" s="249" t="s">
        <v>114</v>
      </c>
      <c r="C56" s="250" t="s">
        <v>128</v>
      </c>
      <c r="D56" s="273" t="s">
        <v>551</v>
      </c>
      <c r="E56" s="1035" t="s">
        <v>552</v>
      </c>
      <c r="F56" s="1035"/>
      <c r="G56" s="1035"/>
      <c r="H56" s="1035"/>
      <c r="I56" s="194"/>
      <c r="J56" s="102"/>
      <c r="K56" s="102"/>
      <c r="L56" s="125"/>
    </row>
    <row r="57" spans="2:12" ht="126" customHeight="1" thickBot="1">
      <c r="B57" s="165" t="s">
        <v>129</v>
      </c>
      <c r="C57" s="248" t="s">
        <v>442</v>
      </c>
      <c r="D57" s="275" t="s">
        <v>631</v>
      </c>
      <c r="E57" s="1029" t="s">
        <v>434</v>
      </c>
      <c r="F57" s="1029"/>
      <c r="G57" s="1029"/>
      <c r="H57" s="1029"/>
      <c r="I57" s="124"/>
      <c r="J57" s="104"/>
      <c r="K57" s="104"/>
      <c r="L57" s="181"/>
    </row>
    <row r="58" spans="2:12" ht="12.75" customHeight="1">
      <c r="B58" s="151"/>
      <c r="C58" s="152"/>
      <c r="D58" s="107"/>
      <c r="I58" s="100"/>
      <c r="J58" s="100"/>
      <c r="K58" s="100"/>
    </row>
    <row r="59" spans="2:12" ht="18">
      <c r="B59" s="1034" t="s">
        <v>460</v>
      </c>
      <c r="C59" s="1034"/>
      <c r="D59" s="1034"/>
      <c r="E59" s="1034"/>
      <c r="I59" s="100"/>
      <c r="J59" s="100"/>
      <c r="K59" s="100"/>
    </row>
    <row r="60" spans="2:12" ht="18.75" thickBot="1">
      <c r="B60" s="284"/>
      <c r="C60" s="153"/>
      <c r="D60" s="153"/>
      <c r="E60" s="153"/>
      <c r="I60" s="100"/>
      <c r="J60" s="100"/>
      <c r="K60" s="100"/>
    </row>
    <row r="61" spans="2:12" ht="58.5" customHeight="1" thickBot="1">
      <c r="B61" s="228" t="s">
        <v>316</v>
      </c>
      <c r="C61" s="250" t="s">
        <v>454</v>
      </c>
      <c r="D61" s="273" t="s">
        <v>123</v>
      </c>
      <c r="E61" s="1035" t="s">
        <v>82</v>
      </c>
      <c r="F61" s="1035"/>
      <c r="G61" s="1035"/>
      <c r="H61" s="1035"/>
      <c r="I61" s="194"/>
      <c r="J61" s="102"/>
      <c r="K61" s="102"/>
      <c r="L61" s="125"/>
    </row>
    <row r="62" spans="2:12" ht="89.25">
      <c r="B62" s="1030" t="s">
        <v>83</v>
      </c>
      <c r="C62" s="191" t="s">
        <v>455</v>
      </c>
      <c r="D62" s="270" t="s">
        <v>124</v>
      </c>
      <c r="E62" s="1032" t="s">
        <v>84</v>
      </c>
      <c r="F62" s="1032"/>
      <c r="G62" s="1032"/>
      <c r="H62" s="1032"/>
      <c r="I62" s="280"/>
      <c r="J62" s="286"/>
      <c r="K62" s="286"/>
      <c r="L62" s="242"/>
    </row>
    <row r="63" spans="2:12" ht="38.25">
      <c r="B63" s="1036"/>
      <c r="C63" s="193" t="s">
        <v>456</v>
      </c>
      <c r="D63" s="269" t="s">
        <v>85</v>
      </c>
      <c r="E63" s="1037" t="s">
        <v>125</v>
      </c>
      <c r="F63" s="1037"/>
      <c r="G63" s="1037"/>
      <c r="H63" s="1037"/>
      <c r="I63" s="288"/>
      <c r="J63" s="287"/>
      <c r="K63" s="287"/>
      <c r="L63" s="246"/>
    </row>
    <row r="64" spans="2:12" ht="57" customHeight="1">
      <c r="B64" s="1036"/>
      <c r="C64" s="193" t="s">
        <v>457</v>
      </c>
      <c r="D64" s="269" t="s">
        <v>86</v>
      </c>
      <c r="E64" s="1037" t="s">
        <v>87</v>
      </c>
      <c r="F64" s="1037"/>
      <c r="G64" s="1037"/>
      <c r="H64" s="1037"/>
      <c r="I64" s="287"/>
      <c r="J64" s="288"/>
      <c r="K64" s="287"/>
      <c r="L64" s="246"/>
    </row>
    <row r="65" spans="2:12" ht="77.25" thickBot="1">
      <c r="B65" s="1031"/>
      <c r="C65" s="240" t="s">
        <v>458</v>
      </c>
      <c r="D65" s="274" t="s">
        <v>126</v>
      </c>
      <c r="E65" s="1033" t="s">
        <v>432</v>
      </c>
      <c r="F65" s="1033"/>
      <c r="G65" s="1033"/>
      <c r="H65" s="1033"/>
      <c r="I65" s="96"/>
      <c r="J65" s="97"/>
      <c r="K65" s="97"/>
      <c r="L65" s="241"/>
    </row>
    <row r="66" spans="2:12" ht="138.75" customHeight="1">
      <c r="B66" s="1030" t="s">
        <v>88</v>
      </c>
      <c r="C66" s="191" t="s">
        <v>459</v>
      </c>
      <c r="D66" s="270" t="s">
        <v>89</v>
      </c>
      <c r="E66" s="1032" t="s">
        <v>127</v>
      </c>
      <c r="F66" s="1032"/>
      <c r="G66" s="1032"/>
      <c r="H66" s="1032"/>
      <c r="I66" s="280"/>
      <c r="J66" s="286"/>
      <c r="K66" s="286"/>
      <c r="L66" s="242"/>
    </row>
    <row r="67" spans="2:12" ht="52.5" customHeight="1" thickBot="1">
      <c r="B67" s="1031"/>
      <c r="C67" s="240" t="s">
        <v>461</v>
      </c>
      <c r="D67" s="274" t="s">
        <v>90</v>
      </c>
      <c r="E67" s="1033" t="s">
        <v>91</v>
      </c>
      <c r="F67" s="1033"/>
      <c r="G67" s="1033"/>
      <c r="H67" s="1033"/>
      <c r="I67" s="97"/>
      <c r="J67" s="97"/>
      <c r="K67" s="96"/>
      <c r="L67" s="241"/>
    </row>
    <row r="68" spans="2:12" ht="64.5" thickBot="1">
      <c r="B68" s="247" t="s">
        <v>443</v>
      </c>
      <c r="C68" s="248" t="s">
        <v>462</v>
      </c>
      <c r="D68" s="275" t="s">
        <v>444</v>
      </c>
      <c r="E68" s="1029" t="s">
        <v>445</v>
      </c>
      <c r="F68" s="1029"/>
      <c r="G68" s="1029"/>
      <c r="H68" s="1029"/>
      <c r="I68" s="104"/>
      <c r="J68" s="104"/>
      <c r="K68" s="124"/>
      <c r="L68" s="181"/>
    </row>
    <row r="69" spans="2:12" ht="12.75" customHeight="1">
      <c r="B69" s="151"/>
      <c r="C69" s="152"/>
      <c r="D69" s="107"/>
      <c r="I69" s="100"/>
      <c r="J69" s="100"/>
      <c r="K69" s="100"/>
    </row>
    <row r="70" spans="2:12" ht="18">
      <c r="B70" s="1034" t="s">
        <v>51</v>
      </c>
      <c r="C70" s="1034"/>
      <c r="D70" s="1034"/>
      <c r="E70" s="1034"/>
      <c r="I70" s="100"/>
      <c r="J70" s="100"/>
      <c r="K70" s="100"/>
    </row>
    <row r="71" spans="2:12" ht="18.75" thickBot="1">
      <c r="B71" s="151"/>
      <c r="C71" s="152"/>
      <c r="I71" s="100"/>
      <c r="J71" s="100"/>
      <c r="K71" s="100"/>
    </row>
    <row r="72" spans="2:12" ht="82.5" customHeight="1">
      <c r="B72" s="1054" t="s">
        <v>58</v>
      </c>
      <c r="C72" s="191" t="s">
        <v>464</v>
      </c>
      <c r="D72" s="270" t="s">
        <v>59</v>
      </c>
      <c r="E72" s="1032" t="s">
        <v>632</v>
      </c>
      <c r="F72" s="1032"/>
      <c r="G72" s="1032"/>
      <c r="H72" s="1032"/>
      <c r="I72" s="286"/>
      <c r="J72" s="280"/>
      <c r="K72" s="286"/>
      <c r="L72" s="239"/>
    </row>
    <row r="73" spans="2:12" ht="58.5" customHeight="1">
      <c r="B73" s="1055"/>
      <c r="C73" s="193" t="s">
        <v>465</v>
      </c>
      <c r="D73" s="269" t="s">
        <v>60</v>
      </c>
      <c r="E73" s="1037" t="s">
        <v>109</v>
      </c>
      <c r="F73" s="1037"/>
      <c r="G73" s="1037"/>
      <c r="H73" s="1037"/>
      <c r="I73" s="288"/>
      <c r="J73" s="287"/>
      <c r="K73" s="287"/>
      <c r="L73" s="246"/>
    </row>
    <row r="74" spans="2:12" ht="67.5" customHeight="1">
      <c r="B74" s="1055"/>
      <c r="C74" s="193" t="s">
        <v>466</v>
      </c>
      <c r="D74" s="269" t="s">
        <v>61</v>
      </c>
      <c r="E74" s="1037" t="s">
        <v>110</v>
      </c>
      <c r="F74" s="1037"/>
      <c r="G74" s="1037"/>
      <c r="H74" s="1037"/>
      <c r="I74" s="288"/>
      <c r="J74" s="287"/>
      <c r="K74" s="287"/>
      <c r="L74" s="246"/>
    </row>
    <row r="75" spans="2:12" ht="157.5" customHeight="1">
      <c r="B75" s="1055"/>
      <c r="C75" s="193" t="s">
        <v>467</v>
      </c>
      <c r="D75" s="269" t="s">
        <v>62</v>
      </c>
      <c r="E75" s="1037" t="s">
        <v>111</v>
      </c>
      <c r="F75" s="1037"/>
      <c r="G75" s="1037"/>
      <c r="H75" s="1037"/>
      <c r="I75" s="288"/>
      <c r="J75" s="287"/>
      <c r="K75" s="287"/>
      <c r="L75" s="246"/>
    </row>
    <row r="76" spans="2:12" ht="84" customHeight="1">
      <c r="B76" s="1055"/>
      <c r="C76" s="193" t="s">
        <v>468</v>
      </c>
      <c r="D76" s="269" t="s">
        <v>633</v>
      </c>
      <c r="E76" s="1037" t="s">
        <v>119</v>
      </c>
      <c r="F76" s="1037"/>
      <c r="G76" s="1037"/>
      <c r="H76" s="1037"/>
      <c r="I76" s="288"/>
      <c r="J76" s="287"/>
      <c r="K76" s="287"/>
      <c r="L76" s="246"/>
    </row>
    <row r="77" spans="2:12" ht="70.5" customHeight="1" thickBot="1">
      <c r="B77" s="1056"/>
      <c r="C77" s="192" t="s">
        <v>469</v>
      </c>
      <c r="D77" s="271" t="s">
        <v>487</v>
      </c>
      <c r="E77" s="1015" t="s">
        <v>63</v>
      </c>
      <c r="F77" s="1015"/>
      <c r="G77" s="1015"/>
      <c r="H77" s="1015"/>
      <c r="I77" s="98"/>
      <c r="J77" s="281"/>
      <c r="K77" s="98"/>
      <c r="L77" s="279"/>
    </row>
    <row r="78" spans="2:12" ht="18">
      <c r="B78" s="151"/>
      <c r="C78" s="152"/>
      <c r="I78" s="100"/>
      <c r="J78" s="100"/>
      <c r="K78" s="100"/>
    </row>
    <row r="79" spans="2:12" ht="18.75" thickBot="1">
      <c r="B79" s="284"/>
      <c r="C79" s="153"/>
      <c r="D79" s="153"/>
      <c r="E79" s="153"/>
      <c r="I79" s="100"/>
      <c r="J79" s="100"/>
      <c r="K79" s="100"/>
    </row>
    <row r="80" spans="2:12" ht="22.5" customHeight="1">
      <c r="B80" s="154"/>
      <c r="C80" s="152"/>
      <c r="D80" s="105"/>
      <c r="E80" s="155"/>
      <c r="F80" s="155"/>
      <c r="G80" s="155"/>
      <c r="H80" s="253" t="s">
        <v>404</v>
      </c>
      <c r="I80" s="212">
        <f>SUM(I10:I79)</f>
        <v>0</v>
      </c>
      <c r="J80" s="212">
        <f>SUM(J10:J79)</f>
        <v>0</v>
      </c>
      <c r="K80" s="213">
        <f>SUM(K10:K79)</f>
        <v>0</v>
      </c>
      <c r="L80" s="105"/>
    </row>
    <row r="81" spans="2:21" ht="22.5" customHeight="1">
      <c r="B81" s="154"/>
      <c r="C81" s="152"/>
      <c r="D81" s="105"/>
      <c r="E81" s="155"/>
      <c r="F81" s="155"/>
      <c r="G81" s="155"/>
      <c r="H81" s="254" t="s">
        <v>403</v>
      </c>
      <c r="I81" s="207">
        <v>32</v>
      </c>
      <c r="J81" s="207">
        <v>11</v>
      </c>
      <c r="K81" s="215">
        <v>4</v>
      </c>
      <c r="L81" s="105"/>
    </row>
    <row r="82" spans="2:21" ht="22.5" customHeight="1">
      <c r="B82" s="154"/>
      <c r="C82" s="152"/>
      <c r="D82" s="105"/>
      <c r="E82" s="155"/>
      <c r="F82" s="155"/>
      <c r="G82" s="155"/>
      <c r="H82" s="254" t="s">
        <v>332</v>
      </c>
      <c r="I82" s="251">
        <v>1</v>
      </c>
      <c r="J82" s="252">
        <v>0.5</v>
      </c>
      <c r="K82" s="216" t="s">
        <v>418</v>
      </c>
      <c r="L82" s="105"/>
    </row>
    <row r="83" spans="2:21" ht="19.5" customHeight="1" thickBot="1">
      <c r="B83" s="81"/>
      <c r="C83" s="121"/>
      <c r="D83" s="83"/>
      <c r="E83" s="190"/>
      <c r="F83" s="190"/>
      <c r="G83" s="190"/>
      <c r="H83" s="255" t="s">
        <v>419</v>
      </c>
      <c r="I83" s="218">
        <f>I80/I81</f>
        <v>0</v>
      </c>
      <c r="J83" s="218">
        <f>I80/I81</f>
        <v>0</v>
      </c>
      <c r="K83" s="219">
        <f>K80/K81</f>
        <v>0</v>
      </c>
      <c r="L83" s="105"/>
      <c r="M83" s="113"/>
      <c r="N83" s="107"/>
      <c r="O83" s="113"/>
      <c r="P83" s="113"/>
      <c r="Q83" s="113"/>
      <c r="R83" s="107"/>
      <c r="S83" s="113"/>
      <c r="T83" s="113"/>
      <c r="U83" s="113"/>
    </row>
    <row r="85" spans="2:21">
      <c r="D85" s="105"/>
      <c r="I85" s="132"/>
    </row>
  </sheetData>
  <mergeCells count="93">
    <mergeCell ref="I3:K3"/>
    <mergeCell ref="A1:B1"/>
    <mergeCell ref="C1:F1"/>
    <mergeCell ref="I1:K1"/>
    <mergeCell ref="A2:B2"/>
    <mergeCell ref="C2:F2"/>
    <mergeCell ref="I2:K2"/>
    <mergeCell ref="L5:L6"/>
    <mergeCell ref="B12:B13"/>
    <mergeCell ref="E13:H13"/>
    <mergeCell ref="E12:H12"/>
    <mergeCell ref="J5:J6"/>
    <mergeCell ref="I5:I6"/>
    <mergeCell ref="K5:K6"/>
    <mergeCell ref="C5:C6"/>
    <mergeCell ref="D5:D6"/>
    <mergeCell ref="B72:B77"/>
    <mergeCell ref="E72:H72"/>
    <mergeCell ref="E73:H73"/>
    <mergeCell ref="E57:H57"/>
    <mergeCell ref="E5:H6"/>
    <mergeCell ref="B5:B6"/>
    <mergeCell ref="E35:H35"/>
    <mergeCell ref="E74:H74"/>
    <mergeCell ref="E75:H75"/>
    <mergeCell ref="E76:H76"/>
    <mergeCell ref="E77:H77"/>
    <mergeCell ref="B8:E8"/>
    <mergeCell ref="B17:B18"/>
    <mergeCell ref="E23:H23"/>
    <mergeCell ref="E27:H27"/>
    <mergeCell ref="B33:E33"/>
    <mergeCell ref="B54:E54"/>
    <mergeCell ref="C42:C43"/>
    <mergeCell ref="D42:D43"/>
    <mergeCell ref="E42:H43"/>
    <mergeCell ref="E51:H51"/>
    <mergeCell ref="E52:H52"/>
    <mergeCell ref="E47:H47"/>
    <mergeCell ref="E48:H48"/>
    <mergeCell ref="E49:H49"/>
    <mergeCell ref="E50:H50"/>
    <mergeCell ref="C44:C46"/>
    <mergeCell ref="D44:D46"/>
    <mergeCell ref="E44:H46"/>
    <mergeCell ref="E41:H41"/>
    <mergeCell ref="B15:E15"/>
    <mergeCell ref="E17:H17"/>
    <mergeCell ref="E28:H28"/>
    <mergeCell ref="E29:H29"/>
    <mergeCell ref="E30:H30"/>
    <mergeCell ref="E31:H31"/>
    <mergeCell ref="E37:H37"/>
    <mergeCell ref="B35:B36"/>
    <mergeCell ref="E36:H36"/>
    <mergeCell ref="E39:H39"/>
    <mergeCell ref="B37:B38"/>
    <mergeCell ref="B39:B41"/>
    <mergeCell ref="B70:E70"/>
    <mergeCell ref="E18:H18"/>
    <mergeCell ref="B20:E20"/>
    <mergeCell ref="E10:H10"/>
    <mergeCell ref="E11:H11"/>
    <mergeCell ref="B10:B11"/>
    <mergeCell ref="E40:H40"/>
    <mergeCell ref="B22:B23"/>
    <mergeCell ref="B24:B31"/>
    <mergeCell ref="E24:H24"/>
    <mergeCell ref="E25:H25"/>
    <mergeCell ref="E26:H26"/>
    <mergeCell ref="E22:H22"/>
    <mergeCell ref="E38:H38"/>
    <mergeCell ref="E56:H56"/>
    <mergeCell ref="B42:B52"/>
    <mergeCell ref="E68:H68"/>
    <mergeCell ref="B66:B67"/>
    <mergeCell ref="E66:H66"/>
    <mergeCell ref="E67:H67"/>
    <mergeCell ref="B59:E59"/>
    <mergeCell ref="E61:H61"/>
    <mergeCell ref="B62:B65"/>
    <mergeCell ref="E62:H62"/>
    <mergeCell ref="E63:H63"/>
    <mergeCell ref="E64:H64"/>
    <mergeCell ref="E65:H65"/>
    <mergeCell ref="I44:I46"/>
    <mergeCell ref="L42:L43"/>
    <mergeCell ref="J44:J46"/>
    <mergeCell ref="K44:K46"/>
    <mergeCell ref="L44:L46"/>
    <mergeCell ref="I42:I43"/>
    <mergeCell ref="J42:J43"/>
    <mergeCell ref="K42:K43"/>
  </mergeCells>
  <phoneticPr fontId="4" type="noConversion"/>
  <conditionalFormatting sqref="I83">
    <cfRule type="cellIs" dxfId="57" priority="3" operator="lessThanOrEqual">
      <formula>0.99</formula>
    </cfRule>
    <cfRule type="cellIs" dxfId="56" priority="4" operator="greaterThanOrEqual">
      <formula>1</formula>
    </cfRule>
  </conditionalFormatting>
  <conditionalFormatting sqref="J83">
    <cfRule type="cellIs" dxfId="55" priority="1" operator="lessThanOrEqual">
      <formula>0.5</formula>
    </cfRule>
    <cfRule type="cellIs" dxfId="54" priority="2" operator="greaterThanOrEqual">
      <formula>0.5</formula>
    </cfRule>
  </conditionalFormatting>
  <pageMargins left="0.35433070866141736" right="0.39370078740157483" top="0.51181102362204722" bottom="0.51181102362204722" header="0.27559055118110237" footer="0.27559055118110237"/>
  <pageSetup paperSize="9" scale="57" fitToHeight="7" orientation="landscape" r:id="rId1"/>
  <headerFooter alignWithMargins="0">
    <oddHeader>&amp;LStations Famille Plus&amp;CTerritoire Montagne&amp;R05/2011</oddHeader>
    <oddFooter>Page &amp;P de &amp;N</oddFooter>
  </headerFooter>
  <drawing r:id="rId2"/>
</worksheet>
</file>

<file path=xl/worksheets/sheet6.xml><?xml version="1.0" encoding="utf-8"?>
<worksheet xmlns="http://schemas.openxmlformats.org/spreadsheetml/2006/main" xmlns:r="http://schemas.openxmlformats.org/officeDocument/2006/relationships">
  <sheetPr>
    <tabColor rgb="FF00B050"/>
    <pageSetUpPr fitToPage="1"/>
  </sheetPr>
  <dimension ref="A1:U23"/>
  <sheetViews>
    <sheetView zoomScale="80" zoomScaleNormal="80" zoomScaleSheetLayoutView="85" workbookViewId="0">
      <pane ySplit="6" topLeftCell="A7" activePane="bottomLeft" state="frozen"/>
      <selection pane="bottomLeft" activeCell="I9" sqref="I9"/>
    </sheetView>
  </sheetViews>
  <sheetFormatPr baseColWidth="10" defaultRowHeight="12.75"/>
  <cols>
    <col min="1" max="1" width="2.85546875" customWidth="1"/>
    <col min="2" max="2" width="22.85546875" customWidth="1"/>
    <col min="3" max="3" width="6.140625" customWidth="1"/>
    <col min="4" max="4" width="26.7109375" customWidth="1"/>
    <col min="5" max="8" width="22.85546875" customWidth="1"/>
    <col min="9" max="9" width="10" customWidth="1"/>
    <col min="10" max="10" width="7.140625" customWidth="1"/>
    <col min="11" max="11" width="9.85546875" customWidth="1"/>
    <col min="12" max="12" width="22.28515625" customWidth="1"/>
  </cols>
  <sheetData>
    <row r="1" spans="1:12" ht="18">
      <c r="A1" s="836" t="s">
        <v>326</v>
      </c>
      <c r="B1" s="837"/>
      <c r="C1" s="838">
        <f>Portrait!C1</f>
        <v>0</v>
      </c>
      <c r="D1" s="838"/>
      <c r="E1" s="838"/>
      <c r="F1" s="839"/>
      <c r="G1" s="289"/>
      <c r="H1" s="361" t="s">
        <v>327</v>
      </c>
      <c r="I1" s="823">
        <f>Portrait!K1</f>
        <v>0</v>
      </c>
      <c r="J1" s="823"/>
      <c r="K1" s="824"/>
    </row>
    <row r="2" spans="1:12" ht="18">
      <c r="A2" s="836" t="s">
        <v>342</v>
      </c>
      <c r="B2" s="837"/>
      <c r="C2" s="834">
        <f>Portrait!C2</f>
        <v>0</v>
      </c>
      <c r="D2" s="834"/>
      <c r="E2" s="834"/>
      <c r="F2" s="835"/>
      <c r="G2" s="264"/>
      <c r="H2" s="361" t="s">
        <v>328</v>
      </c>
      <c r="I2" s="823">
        <f>Portrait!K2</f>
        <v>0</v>
      </c>
      <c r="J2" s="823"/>
      <c r="K2" s="824"/>
    </row>
    <row r="3" spans="1:12" ht="18">
      <c r="A3" s="76"/>
      <c r="B3" s="77"/>
      <c r="C3" s="264"/>
      <c r="D3" s="264"/>
      <c r="E3" s="264"/>
      <c r="F3" s="264"/>
      <c r="G3" s="264"/>
      <c r="H3" s="406" t="s">
        <v>554</v>
      </c>
      <c r="I3" s="1082" t="str">
        <f>Portrait!K3</f>
        <v>Entrée/Suivi/Renouvellement</v>
      </c>
      <c r="J3" s="1082"/>
      <c r="K3" s="1082"/>
    </row>
    <row r="4" spans="1:12" ht="13.5" thickBot="1">
      <c r="A4" s="1"/>
      <c r="B4" s="2"/>
      <c r="C4" s="3"/>
      <c r="D4" s="4"/>
    </row>
    <row r="5" spans="1:12" ht="26.25" customHeight="1">
      <c r="A5" s="1"/>
      <c r="B5" s="1098" t="s">
        <v>74</v>
      </c>
      <c r="C5" s="1100" t="s">
        <v>75</v>
      </c>
      <c r="D5" s="1100" t="s">
        <v>557</v>
      </c>
      <c r="E5" s="1087" t="s">
        <v>139</v>
      </c>
      <c r="F5" s="1087"/>
      <c r="G5" s="1087"/>
      <c r="H5" s="1087"/>
      <c r="I5" s="1078" t="s">
        <v>324</v>
      </c>
      <c r="J5" s="1080" t="s">
        <v>365</v>
      </c>
      <c r="K5" s="1085" t="s">
        <v>325</v>
      </c>
      <c r="L5" s="1083" t="s">
        <v>329</v>
      </c>
    </row>
    <row r="6" spans="1:12" ht="18.75" customHeight="1" thickBot="1">
      <c r="A6" s="1"/>
      <c r="B6" s="1099"/>
      <c r="C6" s="1101"/>
      <c r="D6" s="1101"/>
      <c r="E6" s="1088"/>
      <c r="F6" s="1088"/>
      <c r="G6" s="1088"/>
      <c r="H6" s="1088"/>
      <c r="I6" s="1079"/>
      <c r="J6" s="1081"/>
      <c r="K6" s="1086"/>
      <c r="L6" s="1084"/>
    </row>
    <row r="8" spans="1:12" ht="18.75" thickBot="1">
      <c r="B8" s="1103" t="s">
        <v>194</v>
      </c>
      <c r="C8" s="1103"/>
      <c r="D8" s="1103"/>
      <c r="E8" s="1103"/>
    </row>
    <row r="9" spans="1:12" ht="68.25" customHeight="1" thickBot="1">
      <c r="B9" s="587" t="s">
        <v>198</v>
      </c>
      <c r="C9" s="426" t="s">
        <v>200</v>
      </c>
      <c r="D9" s="588" t="s">
        <v>199</v>
      </c>
      <c r="E9" s="1104" t="s">
        <v>730</v>
      </c>
      <c r="F9" s="1105"/>
      <c r="G9" s="1105"/>
      <c r="H9" s="1106"/>
      <c r="I9" s="384"/>
      <c r="J9" s="61"/>
      <c r="K9" s="61"/>
      <c r="L9" s="419"/>
    </row>
    <row r="10" spans="1:12" ht="18">
      <c r="B10" s="583"/>
      <c r="C10" s="583"/>
      <c r="D10" s="583"/>
      <c r="E10" s="583"/>
      <c r="F10" s="583"/>
      <c r="G10" s="583"/>
      <c r="H10" s="583"/>
      <c r="I10" s="69"/>
      <c r="J10" s="69"/>
      <c r="K10" s="69"/>
    </row>
    <row r="11" spans="1:12" ht="18.75" thickBot="1">
      <c r="B11" s="584" t="s">
        <v>226</v>
      </c>
      <c r="C11" s="584"/>
      <c r="D11" s="584"/>
      <c r="E11" s="584"/>
      <c r="F11" s="583"/>
      <c r="G11" s="583"/>
      <c r="H11" s="583"/>
      <c r="I11" s="69"/>
      <c r="J11" s="69"/>
      <c r="K11" s="69"/>
    </row>
    <row r="12" spans="1:12" ht="78.75" customHeight="1" thickBot="1">
      <c r="B12" s="587" t="s">
        <v>242</v>
      </c>
      <c r="C12" s="426" t="s">
        <v>244</v>
      </c>
      <c r="D12" s="589" t="s">
        <v>243</v>
      </c>
      <c r="E12" s="1104" t="s">
        <v>730</v>
      </c>
      <c r="F12" s="1105"/>
      <c r="G12" s="1105"/>
      <c r="H12" s="1106"/>
      <c r="I12" s="384"/>
      <c r="J12" s="61"/>
      <c r="K12" s="61"/>
      <c r="L12" s="419"/>
    </row>
    <row r="13" spans="1:12" ht="18">
      <c r="B13" s="583"/>
      <c r="C13" s="583"/>
      <c r="D13" s="583"/>
      <c r="E13" s="583"/>
      <c r="F13" s="583"/>
      <c r="G13" s="583"/>
      <c r="H13" s="583"/>
      <c r="I13" s="69"/>
      <c r="J13" s="69"/>
      <c r="K13" s="69"/>
    </row>
    <row r="14" spans="1:12" ht="18.75" thickBot="1">
      <c r="B14" s="1102" t="s">
        <v>256</v>
      </c>
      <c r="C14" s="1102"/>
      <c r="D14" s="1102"/>
      <c r="E14" s="1102"/>
      <c r="F14" s="583"/>
      <c r="G14" s="583"/>
      <c r="H14" s="583"/>
      <c r="I14" s="69"/>
      <c r="J14" s="69"/>
      <c r="K14" s="69"/>
    </row>
    <row r="15" spans="1:12" ht="51.75" thickBot="1">
      <c r="B15" s="1093" t="s">
        <v>732</v>
      </c>
      <c r="C15" s="585" t="s">
        <v>293</v>
      </c>
      <c r="D15" s="48" t="s">
        <v>290</v>
      </c>
      <c r="E15" s="1095" t="s">
        <v>731</v>
      </c>
      <c r="F15" s="1096"/>
      <c r="G15" s="1096"/>
      <c r="H15" s="1096"/>
      <c r="I15" s="388"/>
      <c r="J15" s="68"/>
      <c r="K15" s="68"/>
      <c r="L15" s="421"/>
    </row>
    <row r="16" spans="1:12" ht="58.5" customHeight="1">
      <c r="B16" s="1094"/>
      <c r="C16" s="433" t="s">
        <v>299</v>
      </c>
      <c r="D16" s="420" t="s">
        <v>292</v>
      </c>
      <c r="E16" s="1097" t="s">
        <v>295</v>
      </c>
      <c r="F16" s="1097"/>
      <c r="G16" s="1097"/>
      <c r="H16" s="1097"/>
      <c r="I16" s="389"/>
      <c r="J16" s="374"/>
      <c r="K16" s="374"/>
      <c r="L16" s="422"/>
    </row>
    <row r="17" spans="2:21" ht="59.25" customHeight="1">
      <c r="B17" s="1089" t="s">
        <v>733</v>
      </c>
      <c r="C17" s="433" t="s">
        <v>302</v>
      </c>
      <c r="D17" s="420" t="s">
        <v>284</v>
      </c>
      <c r="E17" s="1091" t="s">
        <v>300</v>
      </c>
      <c r="F17" s="1091"/>
      <c r="G17" s="1091"/>
      <c r="H17" s="1091"/>
      <c r="I17" s="389"/>
      <c r="J17" s="374"/>
      <c r="K17" s="374"/>
      <c r="L17" s="422"/>
    </row>
    <row r="18" spans="2:21" ht="46.5" customHeight="1" thickBot="1">
      <c r="B18" s="1090"/>
      <c r="C18" s="586" t="s">
        <v>309</v>
      </c>
      <c r="D18" s="49" t="s">
        <v>301</v>
      </c>
      <c r="E18" s="1092" t="s">
        <v>303</v>
      </c>
      <c r="F18" s="1092"/>
      <c r="G18" s="1092"/>
      <c r="H18" s="1092"/>
      <c r="I18" s="60"/>
      <c r="J18" s="60"/>
      <c r="K18" s="390"/>
      <c r="L18" s="423"/>
    </row>
    <row r="19" spans="2:21" ht="13.5" thickBot="1"/>
    <row r="20" spans="2:21" ht="18">
      <c r="H20" s="394" t="s">
        <v>404</v>
      </c>
      <c r="I20" s="395">
        <f>SUM(I9:I18)</f>
        <v>0</v>
      </c>
      <c r="J20" s="395">
        <f t="shared" ref="J20:K20" si="0">SUM(J9:J18)</f>
        <v>0</v>
      </c>
      <c r="K20" s="396">
        <f t="shared" si="0"/>
        <v>0</v>
      </c>
    </row>
    <row r="21" spans="2:21" ht="18">
      <c r="H21" s="397" t="s">
        <v>403</v>
      </c>
      <c r="I21" s="391">
        <v>5</v>
      </c>
      <c r="J21" s="391">
        <v>0</v>
      </c>
      <c r="K21" s="398">
        <v>1</v>
      </c>
    </row>
    <row r="22" spans="2:21" ht="18">
      <c r="H22" s="397" t="s">
        <v>332</v>
      </c>
      <c r="I22" s="392">
        <v>1</v>
      </c>
      <c r="J22" s="393" t="s">
        <v>389</v>
      </c>
      <c r="K22" s="399" t="s">
        <v>389</v>
      </c>
    </row>
    <row r="23" spans="2:21" ht="19.5" customHeight="1" thickBot="1">
      <c r="B23" s="2"/>
      <c r="C23" s="62"/>
      <c r="D23" s="10"/>
      <c r="E23" s="7"/>
      <c r="F23" s="7"/>
      <c r="G23" s="7"/>
      <c r="H23" s="400" t="s">
        <v>419</v>
      </c>
      <c r="I23" s="401">
        <f>I20/I21</f>
        <v>0</v>
      </c>
      <c r="J23" s="401" t="s">
        <v>389</v>
      </c>
      <c r="K23" s="402">
        <f>K20/K21</f>
        <v>0</v>
      </c>
      <c r="L23" s="15"/>
      <c r="M23" s="15"/>
      <c r="N23" s="9"/>
      <c r="O23" s="15"/>
      <c r="P23" s="15"/>
      <c r="Q23" s="15"/>
      <c r="R23" s="9"/>
      <c r="S23" s="15"/>
      <c r="T23" s="15"/>
      <c r="U23" s="15"/>
    </row>
  </sheetData>
  <mergeCells count="25">
    <mergeCell ref="L5:L6"/>
    <mergeCell ref="K5:K6"/>
    <mergeCell ref="E5:H6"/>
    <mergeCell ref="B17:B18"/>
    <mergeCell ref="E17:H17"/>
    <mergeCell ref="E18:H18"/>
    <mergeCell ref="B15:B16"/>
    <mergeCell ref="E15:H15"/>
    <mergeCell ref="E16:H16"/>
    <mergeCell ref="B5:B6"/>
    <mergeCell ref="C5:C6"/>
    <mergeCell ref="D5:D6"/>
    <mergeCell ref="B14:E14"/>
    <mergeCell ref="B8:E8"/>
    <mergeCell ref="E9:H9"/>
    <mergeCell ref="E12:H12"/>
    <mergeCell ref="I5:I6"/>
    <mergeCell ref="J5:J6"/>
    <mergeCell ref="A1:B1"/>
    <mergeCell ref="C1:F1"/>
    <mergeCell ref="A2:B2"/>
    <mergeCell ref="C2:F2"/>
    <mergeCell ref="I1:K1"/>
    <mergeCell ref="I2:K2"/>
    <mergeCell ref="I3:K3"/>
  </mergeCells>
  <phoneticPr fontId="4" type="noConversion"/>
  <conditionalFormatting sqref="I23">
    <cfRule type="cellIs" dxfId="53" priority="3" operator="lessThanOrEqual">
      <formula>0.99</formula>
    </cfRule>
    <cfRule type="cellIs" dxfId="52" priority="4" operator="greaterThanOrEqual">
      <formula>1</formula>
    </cfRule>
  </conditionalFormatting>
  <pageMargins left="0.43" right="0.39" top="0.81" bottom="0.52" header="0.4921259845" footer="0.25"/>
  <pageSetup paperSize="9" scale="68" orientation="landscape" r:id="rId1"/>
  <headerFooter alignWithMargins="0">
    <oddHeader>&amp;LStations Famille Plus&amp;CTerritoire Nature&amp;R05/2011</oddHeader>
    <oddFooter>Page &amp;P de &amp;N</oddFooter>
  </headerFooter>
  <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U32"/>
  <sheetViews>
    <sheetView zoomScale="80" zoomScaleNormal="80" workbookViewId="0">
      <pane ySplit="6" topLeftCell="A7" activePane="bottomLeft" state="frozen"/>
      <selection pane="bottomLeft" activeCell="I10" sqref="I10"/>
    </sheetView>
  </sheetViews>
  <sheetFormatPr baseColWidth="10" defaultRowHeight="12.75"/>
  <cols>
    <col min="1" max="1" width="2.85546875" customWidth="1"/>
    <col min="2" max="2" width="22.85546875" customWidth="1"/>
    <col min="3" max="3" width="5.85546875" customWidth="1"/>
    <col min="4" max="4" width="26.7109375" customWidth="1"/>
    <col min="5" max="8" width="22.85546875" customWidth="1"/>
    <col min="9" max="11" width="11.7109375" customWidth="1"/>
    <col min="12" max="12" width="22.28515625" customWidth="1"/>
  </cols>
  <sheetData>
    <row r="1" spans="1:12" ht="18">
      <c r="A1" s="836" t="s">
        <v>326</v>
      </c>
      <c r="B1" s="837"/>
      <c r="C1" s="838">
        <f>Portrait!C1</f>
        <v>0</v>
      </c>
      <c r="D1" s="838"/>
      <c r="E1" s="838"/>
      <c r="F1" s="839"/>
      <c r="G1" s="289"/>
      <c r="H1" s="361" t="s">
        <v>327</v>
      </c>
      <c r="I1" s="823">
        <f>Portrait!K1</f>
        <v>0</v>
      </c>
      <c r="J1" s="823"/>
      <c r="K1" s="824"/>
    </row>
    <row r="2" spans="1:12" ht="18">
      <c r="A2" s="836" t="s">
        <v>342</v>
      </c>
      <c r="B2" s="837"/>
      <c r="C2" s="834">
        <f>Portrait!C2</f>
        <v>0</v>
      </c>
      <c r="D2" s="834"/>
      <c r="E2" s="834"/>
      <c r="F2" s="835"/>
      <c r="G2" s="264"/>
      <c r="H2" s="361" t="s">
        <v>328</v>
      </c>
      <c r="I2" s="823">
        <f>Portrait!K2</f>
        <v>0</v>
      </c>
      <c r="J2" s="823"/>
      <c r="K2" s="824"/>
    </row>
    <row r="3" spans="1:12" ht="18">
      <c r="A3" s="76"/>
      <c r="B3" s="77"/>
      <c r="C3" s="264"/>
      <c r="D3" s="264"/>
      <c r="E3" s="264"/>
      <c r="F3" s="264"/>
      <c r="G3" s="264"/>
      <c r="H3" s="362" t="s">
        <v>554</v>
      </c>
      <c r="I3" s="823" t="str">
        <f>Portrait!K3</f>
        <v>Entrée/Suivi/Renouvellement</v>
      </c>
      <c r="J3" s="823"/>
      <c r="K3" s="824"/>
    </row>
    <row r="4" spans="1:12" ht="13.5" thickBot="1">
      <c r="A4" s="1"/>
      <c r="B4" s="2"/>
      <c r="C4" s="3"/>
      <c r="D4" s="4"/>
    </row>
    <row r="5" spans="1:12" ht="26.25" customHeight="1">
      <c r="A5" s="1"/>
      <c r="B5" s="1098" t="s">
        <v>74</v>
      </c>
      <c r="C5" s="1100" t="s">
        <v>75</v>
      </c>
      <c r="D5" s="1100" t="s">
        <v>557</v>
      </c>
      <c r="E5" s="1087" t="s">
        <v>139</v>
      </c>
      <c r="F5" s="1087"/>
      <c r="G5" s="1087"/>
      <c r="H5" s="1087"/>
      <c r="I5" s="1078" t="s">
        <v>324</v>
      </c>
      <c r="J5" s="1080" t="s">
        <v>365</v>
      </c>
      <c r="K5" s="1085" t="s">
        <v>325</v>
      </c>
      <c r="L5" s="1083" t="s">
        <v>329</v>
      </c>
    </row>
    <row r="6" spans="1:12" ht="18.75" customHeight="1" thickBot="1">
      <c r="A6" s="1"/>
      <c r="B6" s="1099"/>
      <c r="C6" s="1101"/>
      <c r="D6" s="1101"/>
      <c r="E6" s="1088"/>
      <c r="F6" s="1088"/>
      <c r="G6" s="1088"/>
      <c r="H6" s="1088"/>
      <c r="I6" s="1079"/>
      <c r="J6" s="1081"/>
      <c r="K6" s="1086"/>
      <c r="L6" s="1084"/>
    </row>
    <row r="9" spans="1:12" ht="18.75" thickBot="1">
      <c r="B9" s="424" t="s">
        <v>226</v>
      </c>
      <c r="C9" s="424"/>
      <c r="D9" s="424"/>
      <c r="E9" s="424"/>
      <c r="F9" s="11"/>
      <c r="G9" s="11"/>
    </row>
    <row r="10" spans="1:12" ht="64.5" thickBot="1">
      <c r="B10" s="6" t="s">
        <v>242</v>
      </c>
      <c r="C10" s="5" t="s">
        <v>244</v>
      </c>
      <c r="D10" s="370" t="s">
        <v>245</v>
      </c>
      <c r="E10" s="1118" t="s">
        <v>246</v>
      </c>
      <c r="F10" s="1118"/>
      <c r="G10" s="1118"/>
      <c r="H10" s="1118"/>
      <c r="I10" s="384"/>
      <c r="J10" s="24"/>
      <c r="K10" s="24"/>
      <c r="L10" s="419"/>
    </row>
    <row r="13" spans="1:12" ht="18.75" thickBot="1">
      <c r="B13" s="1103" t="s">
        <v>250</v>
      </c>
      <c r="C13" s="1103"/>
      <c r="D13" s="1103"/>
      <c r="E13" s="1103"/>
    </row>
    <row r="14" spans="1:12" ht="51.75" thickBot="1">
      <c r="B14" s="50" t="s">
        <v>253</v>
      </c>
      <c r="C14" s="426" t="s">
        <v>254</v>
      </c>
      <c r="D14" s="418" t="s">
        <v>260</v>
      </c>
      <c r="E14" s="1114" t="s">
        <v>255</v>
      </c>
      <c r="F14" s="1114"/>
      <c r="G14" s="1114"/>
      <c r="H14" s="1114"/>
      <c r="I14" s="384"/>
      <c r="J14" s="67"/>
      <c r="K14" s="67"/>
      <c r="L14" s="419"/>
    </row>
    <row r="15" spans="1:12" ht="18">
      <c r="B15" s="8"/>
      <c r="C15" s="8"/>
      <c r="D15" s="8"/>
      <c r="E15" s="8"/>
      <c r="F15" s="8"/>
      <c r="G15" s="8"/>
      <c r="H15" s="8"/>
      <c r="I15" s="66"/>
      <c r="J15" s="66"/>
      <c r="K15" s="66"/>
    </row>
    <row r="16" spans="1:12" ht="18">
      <c r="B16" s="8"/>
      <c r="C16" s="8"/>
      <c r="D16" s="8"/>
      <c r="E16" s="8"/>
      <c r="F16" s="8"/>
      <c r="G16" s="8"/>
      <c r="H16" s="8"/>
      <c r="I16" s="66"/>
      <c r="J16" s="66"/>
      <c r="K16" s="66"/>
    </row>
    <row r="17" spans="2:21" ht="18.75" thickBot="1">
      <c r="B17" s="1113" t="s">
        <v>256</v>
      </c>
      <c r="C17" s="1113"/>
      <c r="D17" s="1113"/>
      <c r="E17" s="1113"/>
      <c r="F17" s="8"/>
      <c r="G17" s="8"/>
      <c r="H17" s="8"/>
      <c r="I17" s="66"/>
      <c r="J17" s="66"/>
      <c r="K17" s="66"/>
    </row>
    <row r="18" spans="2:21" ht="25.5">
      <c r="B18" s="1115" t="s">
        <v>294</v>
      </c>
      <c r="C18" s="12" t="s">
        <v>291</v>
      </c>
      <c r="D18" s="371" t="s">
        <v>296</v>
      </c>
      <c r="E18" s="1117"/>
      <c r="F18" s="1117"/>
      <c r="G18" s="1117"/>
      <c r="H18" s="1117"/>
      <c r="I18" s="388"/>
      <c r="J18" s="64"/>
      <c r="K18" s="64"/>
      <c r="L18" s="421"/>
    </row>
    <row r="19" spans="2:21" ht="25.5">
      <c r="B19" s="1094"/>
      <c r="C19" s="14" t="s">
        <v>293</v>
      </c>
      <c r="D19" s="417" t="s">
        <v>297</v>
      </c>
      <c r="E19" s="1116" t="s">
        <v>298</v>
      </c>
      <c r="F19" s="1116"/>
      <c r="G19" s="1116"/>
      <c r="H19" s="1116"/>
      <c r="I19" s="389"/>
      <c r="J19" s="425"/>
      <c r="K19" s="425"/>
      <c r="L19" s="422"/>
    </row>
    <row r="20" spans="2:21" ht="71.25" customHeight="1">
      <c r="B20" s="1094" t="s">
        <v>304</v>
      </c>
      <c r="C20" s="14" t="s">
        <v>299</v>
      </c>
      <c r="D20" s="420" t="s">
        <v>305</v>
      </c>
      <c r="E20" s="1107" t="s">
        <v>307</v>
      </c>
      <c r="F20" s="1107"/>
      <c r="G20" s="1107"/>
      <c r="H20" s="1107"/>
      <c r="I20" s="425"/>
      <c r="J20" s="389"/>
      <c r="K20" s="425"/>
      <c r="L20" s="422"/>
    </row>
    <row r="21" spans="2:21" ht="87" customHeight="1" thickBot="1">
      <c r="B21" s="1090"/>
      <c r="C21" s="13" t="s">
        <v>302</v>
      </c>
      <c r="D21" s="49" t="s">
        <v>306</v>
      </c>
      <c r="E21" s="1111" t="s">
        <v>308</v>
      </c>
      <c r="F21" s="1111"/>
      <c r="G21" s="1111"/>
      <c r="H21" s="1111"/>
      <c r="I21" s="65"/>
      <c r="J21" s="65"/>
      <c r="K21" s="390"/>
      <c r="L21" s="423"/>
    </row>
    <row r="22" spans="2:21" ht="18">
      <c r="B22" s="8"/>
      <c r="C22" s="8"/>
      <c r="D22" s="8"/>
      <c r="E22" s="8"/>
      <c r="F22" s="8"/>
      <c r="G22" s="8"/>
      <c r="H22" s="8"/>
      <c r="I22" s="66"/>
      <c r="J22" s="66"/>
      <c r="K22" s="66"/>
    </row>
    <row r="23" spans="2:21" ht="18">
      <c r="B23" s="8"/>
      <c r="C23" s="8"/>
      <c r="D23" s="8"/>
      <c r="E23" s="8"/>
      <c r="F23" s="8"/>
      <c r="G23" s="8"/>
      <c r="H23" s="8"/>
      <c r="I23" s="66"/>
      <c r="J23" s="66"/>
      <c r="K23" s="66"/>
    </row>
    <row r="24" spans="2:21" ht="18.75" thickBot="1">
      <c r="B24" s="1113" t="s">
        <v>312</v>
      </c>
      <c r="C24" s="1113"/>
      <c r="D24" s="1113"/>
      <c r="E24" s="1113"/>
      <c r="F24" s="8"/>
      <c r="G24" s="8"/>
      <c r="H24" s="8"/>
      <c r="I24" s="66"/>
      <c r="J24" s="66"/>
      <c r="K24" s="66"/>
    </row>
    <row r="25" spans="2:21" ht="25.5">
      <c r="B25" s="51" t="s">
        <v>39</v>
      </c>
      <c r="C25" s="12" t="s">
        <v>42</v>
      </c>
      <c r="D25" s="371" t="s">
        <v>45</v>
      </c>
      <c r="E25" s="1112" t="s">
        <v>46</v>
      </c>
      <c r="F25" s="1112"/>
      <c r="G25" s="1112"/>
      <c r="H25" s="1112"/>
      <c r="I25" s="64"/>
      <c r="J25" s="64"/>
      <c r="K25" s="388"/>
      <c r="L25" s="421"/>
    </row>
    <row r="26" spans="2:21" ht="60.75" customHeight="1">
      <c r="B26" s="1109" t="s">
        <v>41</v>
      </c>
      <c r="C26" s="14" t="s">
        <v>43</v>
      </c>
      <c r="D26" s="417" t="s">
        <v>47</v>
      </c>
      <c r="E26" s="1107" t="s">
        <v>48</v>
      </c>
      <c r="F26" s="1107"/>
      <c r="G26" s="1107"/>
      <c r="H26" s="1107"/>
      <c r="I26" s="425"/>
      <c r="J26" s="389"/>
      <c r="K26" s="425"/>
      <c r="L26" s="422"/>
    </row>
    <row r="27" spans="2:21" ht="42.75" customHeight="1" thickBot="1">
      <c r="B27" s="1110"/>
      <c r="C27" s="13" t="s">
        <v>44</v>
      </c>
      <c r="D27" s="49" t="s">
        <v>49</v>
      </c>
      <c r="E27" s="1108" t="s">
        <v>50</v>
      </c>
      <c r="F27" s="1108"/>
      <c r="G27" s="1108"/>
      <c r="H27" s="1108"/>
      <c r="I27" s="390"/>
      <c r="J27" s="65"/>
      <c r="K27" s="65"/>
      <c r="L27" s="423"/>
    </row>
    <row r="28" spans="2:21" ht="13.5" thickBot="1"/>
    <row r="29" spans="2:21" ht="18">
      <c r="H29" s="394" t="s">
        <v>404</v>
      </c>
      <c r="I29" s="395">
        <f>SUM(I10:I27)</f>
        <v>0</v>
      </c>
      <c r="J29" s="395">
        <f t="shared" ref="J29:K29" si="0">SUM(J14:J27)</f>
        <v>0</v>
      </c>
      <c r="K29" s="396">
        <f t="shared" si="0"/>
        <v>0</v>
      </c>
    </row>
    <row r="30" spans="2:21" ht="18">
      <c r="H30" s="397" t="s">
        <v>403</v>
      </c>
      <c r="I30" s="391">
        <v>5</v>
      </c>
      <c r="J30" s="391">
        <v>2</v>
      </c>
      <c r="K30" s="398">
        <v>2</v>
      </c>
    </row>
    <row r="31" spans="2:21" ht="18">
      <c r="H31" s="397" t="s">
        <v>332</v>
      </c>
      <c r="I31" s="392">
        <v>1</v>
      </c>
      <c r="J31" s="404">
        <v>50</v>
      </c>
      <c r="K31" s="405" t="s">
        <v>418</v>
      </c>
    </row>
    <row r="32" spans="2:21" ht="19.5" customHeight="1" thickBot="1">
      <c r="B32" s="2"/>
      <c r="C32" s="62"/>
      <c r="D32" s="10"/>
      <c r="E32" s="7"/>
      <c r="F32" s="7"/>
      <c r="G32" s="7"/>
      <c r="H32" s="400" t="s">
        <v>419</v>
      </c>
      <c r="I32" s="401">
        <f>I29/I30</f>
        <v>0</v>
      </c>
      <c r="J32" s="401">
        <f>J29/J30</f>
        <v>0</v>
      </c>
      <c r="K32" s="402">
        <f>K29/K30</f>
        <v>0</v>
      </c>
      <c r="L32" s="15"/>
      <c r="M32" s="15"/>
      <c r="N32" s="9"/>
      <c r="O32" s="15"/>
      <c r="P32" s="15"/>
      <c r="Q32" s="15"/>
      <c r="R32" s="9"/>
      <c r="S32" s="15"/>
      <c r="T32" s="15"/>
      <c r="U32" s="15"/>
    </row>
  </sheetData>
  <mergeCells count="30">
    <mergeCell ref="L5:L6"/>
    <mergeCell ref="I5:I6"/>
    <mergeCell ref="J5:J6"/>
    <mergeCell ref="K5:K6"/>
    <mergeCell ref="B24:E24"/>
    <mergeCell ref="B13:E13"/>
    <mergeCell ref="E14:H14"/>
    <mergeCell ref="B17:E17"/>
    <mergeCell ref="B18:B19"/>
    <mergeCell ref="E19:H19"/>
    <mergeCell ref="E18:H18"/>
    <mergeCell ref="E5:H6"/>
    <mergeCell ref="B5:B6"/>
    <mergeCell ref="C5:C6"/>
    <mergeCell ref="D5:D6"/>
    <mergeCell ref="E10:H10"/>
    <mergeCell ref="E26:H26"/>
    <mergeCell ref="E27:H27"/>
    <mergeCell ref="B26:B27"/>
    <mergeCell ref="B20:B21"/>
    <mergeCell ref="E20:H20"/>
    <mergeCell ref="E21:H21"/>
    <mergeCell ref="E25:H25"/>
    <mergeCell ref="I3:K3"/>
    <mergeCell ref="A1:B1"/>
    <mergeCell ref="C1:F1"/>
    <mergeCell ref="A2:B2"/>
    <mergeCell ref="C2:F2"/>
    <mergeCell ref="I1:K1"/>
    <mergeCell ref="I2:K2"/>
  </mergeCells>
  <phoneticPr fontId="4" type="noConversion"/>
  <conditionalFormatting sqref="I32">
    <cfRule type="cellIs" dxfId="51" priority="5" operator="lessThanOrEqual">
      <formula>0.99</formula>
    </cfRule>
    <cfRule type="cellIs" dxfId="50" priority="6" operator="greaterThanOrEqual">
      <formula>1</formula>
    </cfRule>
  </conditionalFormatting>
  <conditionalFormatting sqref="J32">
    <cfRule type="cellIs" dxfId="49" priority="1" operator="lessThanOrEqual">
      <formula>0.5</formula>
    </cfRule>
    <cfRule type="cellIs" dxfId="48" priority="2" operator="greaterThanOrEqual">
      <formula>0.5</formula>
    </cfRule>
  </conditionalFormatting>
  <pageMargins left="0.44" right="0.45" top="0.77" bottom="0.57999999999999996" header="0.51181102362204722" footer="0.31"/>
  <pageSetup paperSize="9" scale="66" fitToHeight="2" orientation="landscape" r:id="rId1"/>
  <headerFooter alignWithMargins="0">
    <oddHeader>&amp;LStations Famille Plus&amp;CTerritoire Ville&amp;R05/2011</oddHeader>
    <oddFooter>Page &amp;P de &amp;N</oddFooter>
  </headerFooter>
  <drawing r:id="rId2"/>
</worksheet>
</file>

<file path=xl/worksheets/sheet8.xml><?xml version="1.0" encoding="utf-8"?>
<worksheet xmlns="http://schemas.openxmlformats.org/spreadsheetml/2006/main" xmlns:r="http://schemas.openxmlformats.org/officeDocument/2006/relationships">
  <dimension ref="A1:Y64"/>
  <sheetViews>
    <sheetView workbookViewId="0">
      <selection activeCell="I11" sqref="I11"/>
    </sheetView>
  </sheetViews>
  <sheetFormatPr baseColWidth="10" defaultRowHeight="12.75"/>
  <cols>
    <col min="1" max="1" width="12.7109375" customWidth="1"/>
    <col min="3" max="3" width="18.42578125" customWidth="1"/>
    <col min="6" max="6" width="18.28515625" bestFit="1" customWidth="1"/>
    <col min="7" max="7" width="31.5703125" customWidth="1"/>
  </cols>
  <sheetData>
    <row r="1" spans="1:25" s="19" customFormat="1" ht="21.75" customHeight="1">
      <c r="A1" s="836" t="s">
        <v>326</v>
      </c>
      <c r="B1" s="837"/>
      <c r="C1" s="838">
        <f>Portrait!C1</f>
        <v>0</v>
      </c>
      <c r="D1" s="838"/>
      <c r="E1" s="838"/>
      <c r="F1" s="839"/>
      <c r="G1" s="289"/>
      <c r="H1" s="324"/>
      <c r="I1" s="324"/>
      <c r="J1" s="316"/>
      <c r="K1" s="1082"/>
      <c r="L1" s="1082"/>
      <c r="M1" s="1082"/>
      <c r="N1" s="1082"/>
      <c r="O1" s="265"/>
      <c r="P1" s="265"/>
      <c r="Q1" s="265"/>
      <c r="R1" s="265"/>
      <c r="S1" s="265"/>
      <c r="T1" s="265"/>
      <c r="U1" s="265"/>
      <c r="V1" s="265"/>
      <c r="W1" s="265"/>
      <c r="Y1" s="20"/>
    </row>
    <row r="2" spans="1:25" s="19" customFormat="1" ht="21.75" customHeight="1">
      <c r="A2" s="836" t="s">
        <v>342</v>
      </c>
      <c r="B2" s="837"/>
      <c r="C2" s="834">
        <f>Portrait!C2</f>
        <v>0</v>
      </c>
      <c r="D2" s="834"/>
      <c r="E2" s="834"/>
      <c r="F2" s="835"/>
      <c r="G2" s="264"/>
      <c r="H2" s="324"/>
      <c r="I2" s="324"/>
      <c r="J2" s="316"/>
      <c r="K2" s="1082"/>
      <c r="L2" s="1082"/>
      <c r="M2" s="1082"/>
      <c r="N2" s="1082"/>
      <c r="O2" s="265"/>
      <c r="P2" s="265"/>
      <c r="Q2" s="265"/>
      <c r="R2" s="265"/>
      <c r="S2" s="265"/>
      <c r="T2" s="265"/>
      <c r="U2" s="265"/>
      <c r="V2" s="265"/>
      <c r="W2" s="265"/>
      <c r="Y2" s="20"/>
    </row>
    <row r="3" spans="1:25" s="19" customFormat="1" ht="21.75" customHeight="1">
      <c r="A3" s="322"/>
      <c r="B3" s="322"/>
      <c r="C3" s="323"/>
      <c r="D3" s="323"/>
      <c r="E3" s="323"/>
      <c r="F3" s="16"/>
      <c r="G3" s="184"/>
      <c r="H3" s="184"/>
      <c r="I3" s="265"/>
      <c r="J3" s="265"/>
      <c r="K3" s="265"/>
      <c r="L3" s="265"/>
      <c r="M3" s="265"/>
      <c r="N3" s="265"/>
      <c r="O3" s="265"/>
      <c r="P3" s="265"/>
      <c r="Q3" s="265"/>
      <c r="R3" s="265"/>
      <c r="S3" s="265"/>
      <c r="T3" s="265"/>
      <c r="U3" s="265"/>
      <c r="V3" s="265"/>
      <c r="W3" s="265"/>
      <c r="Y3" s="20"/>
    </row>
    <row r="4" spans="1:25" s="19" customFormat="1" ht="11.25" customHeight="1">
      <c r="A4" s="1123" t="s">
        <v>362</v>
      </c>
      <c r="B4" s="1123"/>
      <c r="C4" s="1123"/>
      <c r="D4" s="1123"/>
      <c r="E4" s="1123"/>
      <c r="F4" s="1123"/>
      <c r="G4" s="1123"/>
      <c r="H4" s="31"/>
      <c r="I4" s="18"/>
      <c r="J4" s="18"/>
      <c r="K4" s="18"/>
      <c r="L4" s="18"/>
      <c r="M4" s="18"/>
      <c r="N4" s="18"/>
      <c r="O4" s="18"/>
      <c r="P4" s="18"/>
      <c r="Q4" s="18"/>
      <c r="R4" s="18"/>
      <c r="S4" s="18"/>
      <c r="T4" s="18"/>
      <c r="U4" s="18"/>
      <c r="V4" s="18"/>
      <c r="W4" s="18"/>
      <c r="Y4" s="20"/>
    </row>
    <row r="5" spans="1:25" s="19" customFormat="1" ht="22.5" customHeight="1">
      <c r="A5" s="1123"/>
      <c r="B5" s="1123"/>
      <c r="C5" s="1123"/>
      <c r="D5" s="1123"/>
      <c r="E5" s="1123"/>
      <c r="F5" s="1123"/>
      <c r="G5" s="1123"/>
      <c r="H5" s="47"/>
      <c r="I5" s="46"/>
      <c r="J5" s="46"/>
      <c r="K5" s="46"/>
      <c r="L5" s="46"/>
      <c r="M5" s="46"/>
      <c r="N5" s="46"/>
      <c r="O5" s="46"/>
      <c r="P5" s="46"/>
      <c r="Q5" s="46"/>
      <c r="R5" s="46"/>
      <c r="S5" s="46"/>
      <c r="T5" s="46"/>
      <c r="U5" s="46"/>
      <c r="V5" s="46"/>
      <c r="W5" s="46"/>
      <c r="Y5" s="20"/>
    </row>
    <row r="6" spans="1:25" s="19" customFormat="1" ht="11.25" customHeight="1">
      <c r="A6" s="39" t="s">
        <v>348</v>
      </c>
      <c r="B6" s="40" t="s">
        <v>343</v>
      </c>
      <c r="C6" s="41" t="s">
        <v>349</v>
      </c>
      <c r="F6" s="16"/>
      <c r="G6" s="31"/>
      <c r="H6" s="31"/>
      <c r="I6" s="18"/>
      <c r="J6" s="18"/>
      <c r="K6" s="18"/>
      <c r="L6" s="18"/>
      <c r="M6" s="18"/>
      <c r="N6" s="18"/>
      <c r="O6" s="18"/>
      <c r="P6" s="18"/>
      <c r="Q6" s="18"/>
      <c r="R6" s="18"/>
      <c r="S6" s="18"/>
      <c r="T6" s="18"/>
      <c r="U6" s="18"/>
      <c r="V6" s="18"/>
      <c r="W6" s="18"/>
      <c r="Y6" s="20"/>
    </row>
    <row r="7" spans="1:25" ht="11.25" customHeight="1"/>
    <row r="8" spans="1:25" s="23" customFormat="1" ht="15">
      <c r="A8" s="1122" t="s">
        <v>482</v>
      </c>
      <c r="B8" s="1122"/>
      <c r="C8" s="1122"/>
      <c r="D8" s="1122"/>
    </row>
    <row r="9" spans="1:25" s="23" customFormat="1" ht="15">
      <c r="A9" s="1120" t="s">
        <v>345</v>
      </c>
      <c r="B9" s="1120"/>
      <c r="C9" s="1120"/>
      <c r="D9" s="1120" t="s">
        <v>346</v>
      </c>
      <c r="E9" s="1120"/>
      <c r="F9" s="36" t="s">
        <v>347</v>
      </c>
      <c r="G9" s="36" t="s">
        <v>329</v>
      </c>
    </row>
    <row r="10" spans="1:25" s="23" customFormat="1" ht="14.25">
      <c r="A10" s="1119"/>
      <c r="B10" s="1119"/>
      <c r="C10" s="1119"/>
      <c r="D10" s="1119"/>
      <c r="E10" s="1119"/>
      <c r="F10" s="38"/>
      <c r="G10" s="37"/>
    </row>
    <row r="11" spans="1:25" s="23" customFormat="1" ht="14.25">
      <c r="A11" s="1119"/>
      <c r="B11" s="1119"/>
      <c r="C11" s="1119"/>
      <c r="D11" s="1119"/>
      <c r="E11" s="1119"/>
      <c r="F11" s="38"/>
      <c r="G11" s="37"/>
    </row>
    <row r="12" spans="1:25" s="23" customFormat="1" ht="14.25">
      <c r="A12" s="1119"/>
      <c r="B12" s="1119"/>
      <c r="C12" s="1119"/>
      <c r="D12" s="1119"/>
      <c r="E12" s="1119"/>
      <c r="F12" s="38"/>
      <c r="G12" s="37"/>
    </row>
    <row r="13" spans="1:25" s="23" customFormat="1" ht="14.25">
      <c r="A13" s="1119"/>
      <c r="B13" s="1119"/>
      <c r="C13" s="1119"/>
      <c r="D13" s="1119"/>
      <c r="E13" s="1119"/>
      <c r="F13" s="38"/>
      <c r="G13" s="37"/>
    </row>
    <row r="14" spans="1:25" s="23" customFormat="1" ht="14.25"/>
    <row r="15" spans="1:25" s="23" customFormat="1" ht="15">
      <c r="A15" s="1122" t="s">
        <v>481</v>
      </c>
      <c r="B15" s="1122"/>
      <c r="C15" s="1122"/>
      <c r="D15" s="1122"/>
    </row>
    <row r="16" spans="1:25" s="23" customFormat="1" ht="15">
      <c r="A16" s="1120" t="s">
        <v>345</v>
      </c>
      <c r="B16" s="1120"/>
      <c r="C16" s="1120"/>
      <c r="D16" s="1120" t="s">
        <v>346</v>
      </c>
      <c r="E16" s="1120"/>
      <c r="F16" s="36" t="s">
        <v>347</v>
      </c>
      <c r="G16" s="36" t="s">
        <v>329</v>
      </c>
    </row>
    <row r="17" spans="1:9" s="23" customFormat="1" ht="14.25">
      <c r="A17" s="1119"/>
      <c r="B17" s="1119"/>
      <c r="C17" s="1119"/>
      <c r="D17" s="1119"/>
      <c r="E17" s="1119"/>
      <c r="F17" s="38"/>
      <c r="G17" s="37"/>
    </row>
    <row r="18" spans="1:9" s="23" customFormat="1" ht="14.25">
      <c r="A18" s="1119"/>
      <c r="B18" s="1119"/>
      <c r="C18" s="1119"/>
      <c r="D18" s="1119"/>
      <c r="E18" s="1119"/>
      <c r="F18" s="38"/>
      <c r="G18" s="37"/>
    </row>
    <row r="19" spans="1:9" s="23" customFormat="1" ht="14.25">
      <c r="A19" s="1119"/>
      <c r="B19" s="1119"/>
      <c r="C19" s="1119"/>
      <c r="D19" s="1119"/>
      <c r="E19" s="1119"/>
      <c r="F19" s="38"/>
      <c r="G19" s="37"/>
    </row>
    <row r="20" spans="1:9" s="23" customFormat="1" ht="14.25">
      <c r="A20" s="1119"/>
      <c r="B20" s="1119"/>
      <c r="C20" s="1119"/>
      <c r="D20" s="1119"/>
      <c r="E20" s="1119"/>
      <c r="F20" s="38"/>
      <c r="G20" s="37"/>
    </row>
    <row r="21" spans="1:9" s="23" customFormat="1" ht="14.25"/>
    <row r="22" spans="1:9" s="23" customFormat="1" ht="15">
      <c r="A22" s="1122" t="s">
        <v>158</v>
      </c>
      <c r="B22" s="1122"/>
      <c r="C22" s="1122"/>
      <c r="D22" s="1122"/>
    </row>
    <row r="23" spans="1:9" s="23" customFormat="1" ht="15">
      <c r="A23" s="1120" t="s">
        <v>345</v>
      </c>
      <c r="B23" s="1120"/>
      <c r="C23" s="1120"/>
      <c r="D23" s="1120" t="s">
        <v>346</v>
      </c>
      <c r="E23" s="1120"/>
      <c r="F23" s="36" t="s">
        <v>347</v>
      </c>
      <c r="G23" s="36" t="s">
        <v>329</v>
      </c>
      <c r="I23" s="326"/>
    </row>
    <row r="24" spans="1:9" s="23" customFormat="1" ht="14.25">
      <c r="A24" s="1119"/>
      <c r="B24" s="1119"/>
      <c r="C24" s="1119"/>
      <c r="D24" s="1119"/>
      <c r="E24" s="1119"/>
      <c r="F24" s="38"/>
      <c r="G24" s="37"/>
    </row>
    <row r="25" spans="1:9" s="23" customFormat="1" ht="14.25">
      <c r="A25" s="1119"/>
      <c r="B25" s="1119"/>
      <c r="C25" s="1119"/>
      <c r="D25" s="1119"/>
      <c r="E25" s="1119"/>
      <c r="F25" s="38"/>
      <c r="G25" s="37"/>
    </row>
    <row r="26" spans="1:9" s="23" customFormat="1" ht="14.25">
      <c r="A26" s="1119"/>
      <c r="B26" s="1119"/>
      <c r="C26" s="1119"/>
      <c r="D26" s="1119"/>
      <c r="E26" s="1119"/>
      <c r="F26" s="38"/>
      <c r="G26" s="37"/>
    </row>
    <row r="27" spans="1:9" s="23" customFormat="1" ht="14.25">
      <c r="A27" s="1119"/>
      <c r="B27" s="1119"/>
      <c r="C27" s="1119"/>
      <c r="D27" s="1119"/>
      <c r="E27" s="1119"/>
      <c r="F27" s="38"/>
      <c r="G27" s="37"/>
    </row>
    <row r="28" spans="1:9" s="23" customFormat="1" ht="14.25">
      <c r="A28" s="42"/>
      <c r="B28" s="42"/>
      <c r="C28" s="42"/>
      <c r="D28" s="42"/>
      <c r="E28" s="42"/>
      <c r="F28" s="42"/>
      <c r="G28" s="43"/>
    </row>
    <row r="29" spans="1:9" s="23" customFormat="1" ht="15">
      <c r="A29" s="1121" t="s">
        <v>266</v>
      </c>
      <c r="B29" s="1121"/>
      <c r="C29" s="1121"/>
      <c r="D29" s="1121"/>
      <c r="E29" s="1121"/>
    </row>
    <row r="30" spans="1:9" s="23" customFormat="1" ht="15">
      <c r="A30" s="1120" t="s">
        <v>345</v>
      </c>
      <c r="B30" s="1120"/>
      <c r="C30" s="1120"/>
      <c r="D30" s="1120" t="s">
        <v>346</v>
      </c>
      <c r="E30" s="1120"/>
      <c r="F30" s="36" t="s">
        <v>347</v>
      </c>
      <c r="G30" s="36" t="s">
        <v>329</v>
      </c>
    </row>
    <row r="31" spans="1:9" s="23" customFormat="1" ht="14.25">
      <c r="A31" s="1119"/>
      <c r="B31" s="1119"/>
      <c r="C31" s="1119"/>
      <c r="D31" s="1119"/>
      <c r="E31" s="1119"/>
      <c r="F31" s="38"/>
      <c r="G31" s="37"/>
    </row>
    <row r="32" spans="1:9" s="23" customFormat="1" ht="14.25">
      <c r="A32" s="1119"/>
      <c r="B32" s="1119"/>
      <c r="C32" s="1119"/>
      <c r="D32" s="1119"/>
      <c r="E32" s="1119"/>
      <c r="F32" s="38"/>
      <c r="G32" s="37"/>
    </row>
    <row r="33" spans="1:7" s="23" customFormat="1" ht="14.25">
      <c r="A33" s="1119"/>
      <c r="B33" s="1119"/>
      <c r="C33" s="1119"/>
      <c r="D33" s="1119"/>
      <c r="E33" s="1119"/>
      <c r="F33" s="38"/>
      <c r="G33" s="37"/>
    </row>
    <row r="34" spans="1:7" s="23" customFormat="1" ht="14.25">
      <c r="A34" s="1119"/>
      <c r="B34" s="1119"/>
      <c r="C34" s="1119"/>
      <c r="D34" s="1119"/>
      <c r="E34" s="1119"/>
      <c r="F34" s="38"/>
      <c r="G34" s="37"/>
    </row>
    <row r="35" spans="1:7" s="23" customFormat="1" ht="14.25">
      <c r="A35" s="42"/>
      <c r="B35" s="42"/>
      <c r="C35" s="42"/>
      <c r="D35" s="42"/>
      <c r="E35" s="42"/>
      <c r="F35" s="42"/>
      <c r="G35" s="43"/>
    </row>
    <row r="36" spans="1:7" s="23" customFormat="1" ht="14.25"/>
    <row r="37" spans="1:7" s="23" customFormat="1" ht="15">
      <c r="A37" s="54" t="s">
        <v>267</v>
      </c>
    </row>
    <row r="38" spans="1:7" s="23" customFormat="1" ht="15">
      <c r="A38" s="1120" t="s">
        <v>345</v>
      </c>
      <c r="B38" s="1120"/>
      <c r="C38" s="1120"/>
      <c r="D38" s="1120" t="s">
        <v>346</v>
      </c>
      <c r="E38" s="1120"/>
      <c r="F38" s="36" t="s">
        <v>347</v>
      </c>
      <c r="G38" s="36" t="s">
        <v>329</v>
      </c>
    </row>
    <row r="39" spans="1:7" s="23" customFormat="1" ht="14.25">
      <c r="A39" s="1119"/>
      <c r="B39" s="1119"/>
      <c r="C39" s="1119"/>
      <c r="D39" s="1119"/>
      <c r="E39" s="1119"/>
      <c r="F39" s="38"/>
      <c r="G39" s="37"/>
    </row>
    <row r="40" spans="1:7" s="23" customFormat="1" ht="14.25">
      <c r="A40" s="1119"/>
      <c r="B40" s="1119"/>
      <c r="C40" s="1119"/>
      <c r="D40" s="1119"/>
      <c r="E40" s="1119"/>
      <c r="F40" s="38"/>
      <c r="G40" s="37"/>
    </row>
    <row r="41" spans="1:7" s="23" customFormat="1" ht="14.25">
      <c r="A41" s="1119"/>
      <c r="B41" s="1119"/>
      <c r="C41" s="1119"/>
      <c r="D41" s="1119"/>
      <c r="E41" s="1119"/>
      <c r="F41" s="38"/>
      <c r="G41" s="37"/>
    </row>
    <row r="42" spans="1:7" s="23" customFormat="1" ht="14.25">
      <c r="A42" s="1119"/>
      <c r="B42" s="1119"/>
      <c r="C42" s="1119"/>
      <c r="D42" s="1119"/>
      <c r="E42" s="1119"/>
      <c r="F42" s="38"/>
      <c r="G42" s="37"/>
    </row>
    <row r="43" spans="1:7" s="23" customFormat="1" ht="14.25">
      <c r="A43" s="42"/>
      <c r="B43" s="42"/>
      <c r="C43" s="42"/>
      <c r="D43" s="42"/>
      <c r="E43" s="42"/>
      <c r="F43" s="42"/>
      <c r="G43" s="43"/>
    </row>
    <row r="44" spans="1:7" s="23" customFormat="1" ht="15">
      <c r="A44" s="1122" t="s">
        <v>268</v>
      </c>
      <c r="B44" s="1122"/>
      <c r="C44" s="1122"/>
      <c r="D44" s="1122"/>
    </row>
    <row r="45" spans="1:7" s="23" customFormat="1" ht="15">
      <c r="A45" s="1120" t="s">
        <v>345</v>
      </c>
      <c r="B45" s="1120"/>
      <c r="C45" s="1120"/>
      <c r="D45" s="1120" t="s">
        <v>346</v>
      </c>
      <c r="E45" s="1120"/>
      <c r="F45" s="36" t="s">
        <v>347</v>
      </c>
      <c r="G45" s="36" t="s">
        <v>329</v>
      </c>
    </row>
    <row r="46" spans="1:7" s="23" customFormat="1" ht="14.25">
      <c r="A46" s="1119"/>
      <c r="B46" s="1119"/>
      <c r="C46" s="1119"/>
      <c r="D46" s="1119"/>
      <c r="E46" s="1119"/>
      <c r="F46" s="38"/>
      <c r="G46" s="37"/>
    </row>
    <row r="47" spans="1:7" s="23" customFormat="1" ht="14.25">
      <c r="A47" s="1119"/>
      <c r="B47" s="1119"/>
      <c r="C47" s="1119"/>
      <c r="D47" s="1119"/>
      <c r="E47" s="1119"/>
      <c r="F47" s="38"/>
      <c r="G47" s="37"/>
    </row>
    <row r="48" spans="1:7" s="23" customFormat="1" ht="14.25">
      <c r="A48" s="1119"/>
      <c r="B48" s="1119"/>
      <c r="C48" s="1119"/>
      <c r="D48" s="1119"/>
      <c r="E48" s="1119"/>
      <c r="F48" s="38"/>
      <c r="G48" s="37"/>
    </row>
    <row r="49" spans="1:19" s="23" customFormat="1" ht="14.25">
      <c r="A49" s="1119"/>
      <c r="B49" s="1119"/>
      <c r="C49" s="1119"/>
      <c r="D49" s="1119"/>
      <c r="E49" s="1119"/>
      <c r="F49" s="38"/>
      <c r="G49" s="37"/>
    </row>
    <row r="50" spans="1:19" ht="14.25">
      <c r="A50" s="23"/>
      <c r="B50" s="23"/>
      <c r="C50" s="23"/>
      <c r="D50" s="23"/>
      <c r="E50" s="23"/>
      <c r="F50" s="23"/>
      <c r="G50" s="23"/>
    </row>
    <row r="51" spans="1:19" ht="15">
      <c r="A51" s="1122" t="s">
        <v>480</v>
      </c>
      <c r="B51" s="1122"/>
      <c r="C51" s="1122"/>
      <c r="D51" s="1122"/>
      <c r="E51" s="23"/>
      <c r="F51" s="23"/>
      <c r="G51" s="23"/>
    </row>
    <row r="52" spans="1:19" s="23" customFormat="1" ht="15">
      <c r="A52" s="1120" t="s">
        <v>345</v>
      </c>
      <c r="B52" s="1120"/>
      <c r="C52" s="1120"/>
      <c r="D52" s="1120" t="s">
        <v>346</v>
      </c>
      <c r="E52" s="1120"/>
      <c r="F52" s="36" t="s">
        <v>347</v>
      </c>
      <c r="G52" s="36" t="s">
        <v>329</v>
      </c>
    </row>
    <row r="53" spans="1:19" s="23" customFormat="1" ht="14.25">
      <c r="A53" s="1119"/>
      <c r="B53" s="1119"/>
      <c r="C53" s="1119"/>
      <c r="D53" s="1119"/>
      <c r="E53" s="1119"/>
      <c r="F53" s="38"/>
      <c r="G53" s="37"/>
    </row>
    <row r="54" spans="1:19" s="23" customFormat="1" ht="14.25">
      <c r="A54" s="1119"/>
      <c r="B54" s="1119"/>
      <c r="C54" s="1119"/>
      <c r="D54" s="1119"/>
      <c r="E54" s="1119"/>
      <c r="F54" s="38"/>
      <c r="G54" s="37"/>
    </row>
    <row r="55" spans="1:19" s="23" customFormat="1" ht="14.25">
      <c r="A55" s="1119"/>
      <c r="B55" s="1119"/>
      <c r="C55" s="1119"/>
      <c r="D55" s="1119"/>
      <c r="E55" s="1119"/>
      <c r="F55" s="38"/>
      <c r="G55" s="37"/>
    </row>
    <row r="56" spans="1:19" s="23" customFormat="1" ht="14.25">
      <c r="A56" s="1119"/>
      <c r="B56" s="1119"/>
      <c r="C56" s="1119"/>
      <c r="D56" s="1119"/>
      <c r="E56" s="1119"/>
      <c r="F56" s="38"/>
      <c r="G56" s="37"/>
    </row>
    <row r="57" spans="1:19" ht="14.25">
      <c r="H57" s="23"/>
      <c r="I57" s="23"/>
      <c r="J57" s="23"/>
      <c r="K57" s="23"/>
      <c r="L57" s="23"/>
      <c r="M57" s="23"/>
      <c r="N57" s="23"/>
      <c r="O57" s="23"/>
      <c r="P57" s="23"/>
      <c r="Q57" s="23"/>
      <c r="R57" s="23"/>
      <c r="S57" s="23"/>
    </row>
    <row r="58" spans="1:19" s="185" customFormat="1" ht="15">
      <c r="A58" s="186" t="s">
        <v>538</v>
      </c>
      <c r="B58" s="186"/>
      <c r="C58" s="186"/>
      <c r="D58" s="186"/>
      <c r="H58" s="23"/>
      <c r="I58" s="23"/>
      <c r="J58" s="23"/>
      <c r="K58" s="23"/>
      <c r="L58" s="23"/>
      <c r="M58" s="23"/>
      <c r="N58" s="23"/>
      <c r="O58" s="23"/>
      <c r="P58" s="23"/>
      <c r="Q58" s="23"/>
      <c r="R58" s="23"/>
      <c r="S58" s="23"/>
    </row>
    <row r="59" spans="1:19" ht="15">
      <c r="A59" s="1120" t="s">
        <v>345</v>
      </c>
      <c r="B59" s="1120"/>
      <c r="C59" s="1120"/>
      <c r="D59" s="1120" t="s">
        <v>346</v>
      </c>
      <c r="E59" s="1120"/>
      <c r="F59" s="163" t="s">
        <v>347</v>
      </c>
      <c r="G59" s="163" t="s">
        <v>329</v>
      </c>
      <c r="H59" s="23"/>
      <c r="I59" s="23"/>
      <c r="J59" s="23"/>
      <c r="K59" s="23"/>
      <c r="L59" s="23"/>
      <c r="M59" s="23"/>
      <c r="N59" s="23"/>
      <c r="O59" s="23"/>
      <c r="P59" s="23"/>
      <c r="Q59" s="23"/>
      <c r="R59" s="23"/>
      <c r="S59" s="23"/>
    </row>
    <row r="60" spans="1:19" ht="14.25">
      <c r="A60" s="1119"/>
      <c r="B60" s="1119"/>
      <c r="C60" s="1119"/>
      <c r="D60" s="1119"/>
      <c r="E60" s="1119"/>
      <c r="F60" s="162"/>
      <c r="G60" s="37"/>
      <c r="H60" s="23"/>
      <c r="I60" s="23"/>
      <c r="J60" s="23"/>
      <c r="K60" s="23"/>
      <c r="L60" s="23"/>
      <c r="M60" s="23"/>
      <c r="N60" s="23"/>
      <c r="O60" s="23"/>
      <c r="P60" s="23"/>
      <c r="Q60" s="23"/>
      <c r="R60" s="23"/>
      <c r="S60" s="23"/>
    </row>
    <row r="61" spans="1:19" ht="14.25">
      <c r="A61" s="1119"/>
      <c r="B61" s="1119"/>
      <c r="C61" s="1119"/>
      <c r="D61" s="1119"/>
      <c r="E61" s="1119"/>
      <c r="F61" s="162"/>
      <c r="G61" s="37"/>
      <c r="H61" s="23"/>
      <c r="I61" s="23"/>
      <c r="J61" s="23"/>
      <c r="K61" s="23"/>
      <c r="L61" s="23"/>
      <c r="M61" s="23"/>
      <c r="N61" s="23"/>
      <c r="O61" s="23"/>
      <c r="P61" s="23"/>
      <c r="Q61" s="23"/>
      <c r="R61" s="23"/>
      <c r="S61" s="23"/>
    </row>
    <row r="62" spans="1:19" ht="14.25">
      <c r="A62" s="1119"/>
      <c r="B62" s="1119"/>
      <c r="C62" s="1119"/>
      <c r="D62" s="1119"/>
      <c r="E62" s="1119"/>
      <c r="F62" s="162"/>
      <c r="G62" s="37"/>
      <c r="H62" s="23"/>
      <c r="I62" s="23"/>
      <c r="J62" s="23"/>
      <c r="K62" s="23"/>
      <c r="L62" s="23"/>
      <c r="M62" s="23"/>
      <c r="N62" s="23"/>
      <c r="O62" s="23"/>
      <c r="P62" s="23"/>
      <c r="Q62" s="23"/>
      <c r="R62" s="23"/>
      <c r="S62" s="23"/>
    </row>
    <row r="63" spans="1:19" ht="14.25">
      <c r="A63" s="1119"/>
      <c r="B63" s="1119"/>
      <c r="C63" s="1119"/>
      <c r="D63" s="1119"/>
      <c r="E63" s="1119"/>
      <c r="F63" s="162"/>
      <c r="G63" s="37"/>
      <c r="H63" s="23"/>
      <c r="I63" s="23"/>
      <c r="J63" s="23"/>
      <c r="K63" s="23"/>
      <c r="L63" s="23"/>
      <c r="M63" s="23"/>
      <c r="N63" s="23"/>
      <c r="O63" s="23"/>
      <c r="P63" s="23"/>
      <c r="Q63" s="23"/>
      <c r="R63" s="23"/>
      <c r="S63" s="23"/>
    </row>
    <row r="64" spans="1:19" ht="14.25">
      <c r="I64" s="23"/>
      <c r="J64" s="23"/>
      <c r="K64" s="23"/>
      <c r="L64" s="23"/>
      <c r="M64" s="23"/>
      <c r="N64" s="23"/>
      <c r="O64" s="23"/>
      <c r="P64" s="23"/>
      <c r="Q64" s="23"/>
      <c r="R64" s="23"/>
      <c r="S64" s="23"/>
    </row>
  </sheetData>
  <mergeCells count="93">
    <mergeCell ref="A61:C61"/>
    <mergeCell ref="D61:E61"/>
    <mergeCell ref="A62:C62"/>
    <mergeCell ref="D62:E62"/>
    <mergeCell ref="A63:C63"/>
    <mergeCell ref="D63:E63"/>
    <mergeCell ref="A60:C60"/>
    <mergeCell ref="D60:E60"/>
    <mergeCell ref="A4:G5"/>
    <mergeCell ref="A12:C12"/>
    <mergeCell ref="A16:C16"/>
    <mergeCell ref="A19:C19"/>
    <mergeCell ref="D19:E19"/>
    <mergeCell ref="A44:D44"/>
    <mergeCell ref="A51:D51"/>
    <mergeCell ref="D16:E16"/>
    <mergeCell ref="A17:C17"/>
    <mergeCell ref="D17:E17"/>
    <mergeCell ref="A18:C18"/>
    <mergeCell ref="D18:E18"/>
    <mergeCell ref="A20:C20"/>
    <mergeCell ref="D20:E20"/>
    <mergeCell ref="A2:B2"/>
    <mergeCell ref="A1:B1"/>
    <mergeCell ref="C1:F1"/>
    <mergeCell ref="A59:C59"/>
    <mergeCell ref="D59:E59"/>
    <mergeCell ref="A8:D8"/>
    <mergeCell ref="A15:D15"/>
    <mergeCell ref="A9:C9"/>
    <mergeCell ref="D9:E9"/>
    <mergeCell ref="A10:C10"/>
    <mergeCell ref="D10:E10"/>
    <mergeCell ref="A11:C11"/>
    <mergeCell ref="D11:E11"/>
    <mergeCell ref="D12:E12"/>
    <mergeCell ref="A13:C13"/>
    <mergeCell ref="D13:E13"/>
    <mergeCell ref="A22:D22"/>
    <mergeCell ref="A26:C26"/>
    <mergeCell ref="D26:E26"/>
    <mergeCell ref="A27:C27"/>
    <mergeCell ref="D27:E27"/>
    <mergeCell ref="A23:C23"/>
    <mergeCell ref="D23:E23"/>
    <mergeCell ref="A24:C24"/>
    <mergeCell ref="D24:E24"/>
    <mergeCell ref="A25:C25"/>
    <mergeCell ref="D25:E25"/>
    <mergeCell ref="A30:C30"/>
    <mergeCell ref="D30:E30"/>
    <mergeCell ref="A29:E29"/>
    <mergeCell ref="A31:C31"/>
    <mergeCell ref="D31:E31"/>
    <mergeCell ref="A32:C32"/>
    <mergeCell ref="D32:E32"/>
    <mergeCell ref="A33:C33"/>
    <mergeCell ref="D33:E33"/>
    <mergeCell ref="A34:C34"/>
    <mergeCell ref="D34:E34"/>
    <mergeCell ref="A38:C38"/>
    <mergeCell ref="D38:E38"/>
    <mergeCell ref="A42:C42"/>
    <mergeCell ref="D42:E42"/>
    <mergeCell ref="A39:C39"/>
    <mergeCell ref="D39:E39"/>
    <mergeCell ref="A40:C40"/>
    <mergeCell ref="D40:E40"/>
    <mergeCell ref="A41:C41"/>
    <mergeCell ref="D41:E41"/>
    <mergeCell ref="D52:E52"/>
    <mergeCell ref="A47:C47"/>
    <mergeCell ref="D47:E47"/>
    <mergeCell ref="A48:C48"/>
    <mergeCell ref="D48:E48"/>
    <mergeCell ref="A49:C49"/>
    <mergeCell ref="D49:E49"/>
    <mergeCell ref="K1:N1"/>
    <mergeCell ref="C2:F2"/>
    <mergeCell ref="K2:N2"/>
    <mergeCell ref="A56:C56"/>
    <mergeCell ref="D56:E56"/>
    <mergeCell ref="A53:C53"/>
    <mergeCell ref="D53:E53"/>
    <mergeCell ref="A54:C54"/>
    <mergeCell ref="D54:E54"/>
    <mergeCell ref="A55:C55"/>
    <mergeCell ref="D55:E55"/>
    <mergeCell ref="A45:C45"/>
    <mergeCell ref="D45:E45"/>
    <mergeCell ref="A46:C46"/>
    <mergeCell ref="D46:E46"/>
    <mergeCell ref="A52:C52"/>
  </mergeCells>
  <pageMargins left="0.23622047244094491" right="0.19685039370078741" top="0.59055118110236227" bottom="0.51181102362204722" header="0.31496062992125984" footer="0.31496062992125984"/>
  <pageSetup paperSize="9" fitToHeight="2" orientation="landscape" r:id="rId1"/>
  <drawing r:id="rId2"/>
</worksheet>
</file>

<file path=xl/worksheets/sheet9.xml><?xml version="1.0" encoding="utf-8"?>
<worksheet xmlns="http://schemas.openxmlformats.org/spreadsheetml/2006/main" xmlns:r="http://schemas.openxmlformats.org/officeDocument/2006/relationships">
  <sheetPr>
    <tabColor theme="9" tint="0.39997558519241921"/>
    <pageSetUpPr fitToPage="1"/>
  </sheetPr>
  <dimension ref="A1:U27"/>
  <sheetViews>
    <sheetView zoomScale="90" zoomScaleNormal="90" zoomScaleSheetLayoutView="85" workbookViewId="0">
      <pane xSplit="10" ySplit="7" topLeftCell="K8" activePane="bottomRight" state="frozen"/>
      <selection pane="topRight" activeCell="K1" sqref="K1"/>
      <selection pane="bottomLeft" activeCell="A7" sqref="A7"/>
      <selection pane="bottomRight" activeCell="B3" sqref="B3:F3"/>
    </sheetView>
  </sheetViews>
  <sheetFormatPr baseColWidth="10" defaultColWidth="11.42578125" defaultRowHeight="12.75"/>
  <cols>
    <col min="1" max="1" width="3.140625" style="87" customWidth="1"/>
    <col min="2" max="2" width="23.5703125" style="87" customWidth="1"/>
    <col min="3" max="3" width="4.42578125" style="133" customWidth="1"/>
    <col min="4" max="4" width="26.28515625" style="87" customWidth="1"/>
    <col min="5" max="5" width="53.85546875" style="87" customWidth="1"/>
    <col min="6" max="7" width="16.28515625" style="87" customWidth="1"/>
    <col min="8" max="8" width="19.28515625" style="87" customWidth="1"/>
    <col min="9" max="9" width="10.7109375" style="85" bestFit="1" customWidth="1"/>
    <col min="10" max="10" width="8.42578125" style="85" bestFit="1" customWidth="1"/>
    <col min="11" max="11" width="9.28515625" style="85" customWidth="1"/>
    <col min="12" max="12" width="23.7109375" style="87" customWidth="1"/>
    <col min="13" max="14" width="14.5703125" style="87" customWidth="1"/>
    <col min="15" max="15" width="24.5703125" style="87" customWidth="1"/>
    <col min="16" max="16384" width="11.42578125" style="87"/>
  </cols>
  <sheetData>
    <row r="1" spans="1:21" s="79" customFormat="1" ht="21.75" customHeight="1">
      <c r="A1" s="836" t="s">
        <v>326</v>
      </c>
      <c r="B1" s="837"/>
      <c r="C1" s="838">
        <f>Portrait!C1</f>
        <v>0</v>
      </c>
      <c r="D1" s="838"/>
      <c r="E1" s="838"/>
      <c r="F1" s="839"/>
      <c r="G1" s="289"/>
      <c r="H1" s="317" t="s">
        <v>327</v>
      </c>
      <c r="I1" s="823">
        <f>Portrait!K1</f>
        <v>0</v>
      </c>
      <c r="J1" s="823"/>
      <c r="K1" s="824"/>
      <c r="M1" s="325"/>
      <c r="N1" s="325"/>
      <c r="O1" s="325"/>
      <c r="P1" s="325"/>
      <c r="Q1" s="325"/>
      <c r="R1" s="325"/>
      <c r="S1" s="325"/>
      <c r="T1" s="325"/>
      <c r="U1" s="325"/>
    </row>
    <row r="2" spans="1:21" s="79" customFormat="1" ht="21.75" customHeight="1">
      <c r="A2" s="836" t="s">
        <v>342</v>
      </c>
      <c r="B2" s="837"/>
      <c r="C2" s="834">
        <f>Portrait!C2</f>
        <v>0</v>
      </c>
      <c r="D2" s="834"/>
      <c r="E2" s="834"/>
      <c r="F2" s="835"/>
      <c r="G2" s="264"/>
      <c r="H2" s="317" t="s">
        <v>328</v>
      </c>
      <c r="I2" s="823">
        <f>Portrait!K2</f>
        <v>0</v>
      </c>
      <c r="J2" s="823"/>
      <c r="K2" s="824"/>
      <c r="M2" s="325"/>
      <c r="N2" s="325"/>
      <c r="O2" s="325"/>
      <c r="P2" s="325"/>
      <c r="Q2" s="325"/>
      <c r="R2" s="325"/>
      <c r="S2" s="325"/>
      <c r="T2" s="325"/>
      <c r="U2" s="325"/>
    </row>
    <row r="3" spans="1:21" s="79" customFormat="1" ht="27" customHeight="1">
      <c r="A3" s="76"/>
      <c r="B3" s="1274" t="s">
        <v>766</v>
      </c>
      <c r="C3" s="1275" t="s">
        <v>765</v>
      </c>
      <c r="D3" s="1276"/>
      <c r="E3" s="1276"/>
      <c r="F3" s="1277"/>
      <c r="G3" s="264"/>
      <c r="H3" s="321" t="s">
        <v>554</v>
      </c>
      <c r="I3" s="823" t="str">
        <f>Portrait!K3</f>
        <v>Entrée/Suivi/Renouvellement</v>
      </c>
      <c r="J3" s="823"/>
      <c r="K3" s="824"/>
      <c r="M3" s="325"/>
      <c r="N3" s="325"/>
      <c r="O3" s="325"/>
      <c r="P3" s="325"/>
      <c r="Q3" s="325"/>
      <c r="R3" s="325"/>
      <c r="S3" s="325"/>
      <c r="T3" s="325"/>
      <c r="U3" s="325"/>
    </row>
    <row r="4" spans="1:21" ht="13.5" thickBot="1">
      <c r="A4" s="80"/>
      <c r="B4" s="81"/>
      <c r="C4" s="115"/>
      <c r="D4" s="83"/>
      <c r="E4" s="84"/>
      <c r="F4" s="84"/>
      <c r="G4" s="84"/>
      <c r="H4" s="84"/>
    </row>
    <row r="5" spans="1:21" ht="18" customHeight="1">
      <c r="A5" s="80"/>
      <c r="B5" s="884" t="s">
        <v>74</v>
      </c>
      <c r="C5" s="1128" t="s">
        <v>75</v>
      </c>
      <c r="D5" s="888" t="s">
        <v>557</v>
      </c>
      <c r="E5" s="893" t="s">
        <v>139</v>
      </c>
      <c r="F5" s="894"/>
      <c r="G5" s="894"/>
      <c r="H5" s="894"/>
      <c r="I5" s="1140" t="s">
        <v>324</v>
      </c>
      <c r="J5" s="1126" t="s">
        <v>365</v>
      </c>
      <c r="K5" s="1127" t="s">
        <v>325</v>
      </c>
      <c r="L5" s="869" t="s">
        <v>329</v>
      </c>
    </row>
    <row r="6" spans="1:21" ht="18" customHeight="1" thickBot="1">
      <c r="A6" s="80"/>
      <c r="B6" s="885"/>
      <c r="C6" s="1129"/>
      <c r="D6" s="889"/>
      <c r="E6" s="895"/>
      <c r="F6" s="896"/>
      <c r="G6" s="896"/>
      <c r="H6" s="896"/>
      <c r="I6" s="876"/>
      <c r="J6" s="874"/>
      <c r="K6" s="878"/>
      <c r="L6" s="870"/>
    </row>
    <row r="7" spans="1:21" ht="18.75" customHeight="1" thickBot="1">
      <c r="A7" s="80"/>
      <c r="B7" s="89"/>
      <c r="C7" s="116"/>
      <c r="D7" s="91"/>
      <c r="E7" s="92" t="s">
        <v>232</v>
      </c>
      <c r="F7" s="93" t="s">
        <v>229</v>
      </c>
      <c r="G7" s="93" t="s">
        <v>230</v>
      </c>
      <c r="H7" s="94" t="s">
        <v>231</v>
      </c>
      <c r="I7" s="877"/>
      <c r="J7" s="875"/>
      <c r="K7" s="879"/>
      <c r="L7" s="871"/>
    </row>
    <row r="8" spans="1:21" ht="18.75" thickBot="1">
      <c r="B8" s="998" t="s">
        <v>156</v>
      </c>
      <c r="C8" s="998"/>
      <c r="D8" s="998"/>
      <c r="E8" s="998"/>
      <c r="F8" s="84"/>
      <c r="G8" s="84"/>
      <c r="H8" s="84"/>
    </row>
    <row r="9" spans="1:21" ht="66.75" customHeight="1">
      <c r="B9" s="1041" t="s">
        <v>70</v>
      </c>
      <c r="C9" s="221">
        <v>1</v>
      </c>
      <c r="D9" s="267" t="s">
        <v>105</v>
      </c>
      <c r="E9" s="1141" t="s">
        <v>584</v>
      </c>
      <c r="F9" s="1142"/>
      <c r="G9" s="1142"/>
      <c r="H9" s="1142"/>
      <c r="I9" s="108"/>
      <c r="J9" s="286"/>
      <c r="K9" s="286"/>
      <c r="L9" s="196"/>
    </row>
    <row r="10" spans="1:21" ht="129" customHeight="1">
      <c r="B10" s="1046"/>
      <c r="C10" s="220">
        <v>2</v>
      </c>
      <c r="D10" s="268" t="s">
        <v>423</v>
      </c>
      <c r="E10" s="1143" t="s">
        <v>493</v>
      </c>
      <c r="F10" s="1144"/>
      <c r="G10" s="1144"/>
      <c r="H10" s="1144"/>
      <c r="I10" s="288"/>
      <c r="J10" s="287"/>
      <c r="K10" s="287"/>
      <c r="L10" s="197"/>
    </row>
    <row r="11" spans="1:21" ht="32.25" customHeight="1">
      <c r="B11" s="1046"/>
      <c r="C11" s="220">
        <v>3</v>
      </c>
      <c r="D11" s="268" t="s">
        <v>494</v>
      </c>
      <c r="E11" s="1143" t="s">
        <v>145</v>
      </c>
      <c r="F11" s="1144"/>
      <c r="G11" s="1144"/>
      <c r="H11" s="1144"/>
      <c r="I11" s="287"/>
      <c r="J11" s="287"/>
      <c r="K11" s="109"/>
      <c r="L11" s="197"/>
    </row>
    <row r="12" spans="1:21" ht="80.25" customHeight="1">
      <c r="B12" s="1046"/>
      <c r="C12" s="220">
        <v>4</v>
      </c>
      <c r="D12" s="268" t="s">
        <v>585</v>
      </c>
      <c r="E12" s="1145" t="s">
        <v>586</v>
      </c>
      <c r="F12" s="1145"/>
      <c r="G12" s="1145"/>
      <c r="H12" s="1145"/>
      <c r="I12" s="288"/>
      <c r="J12" s="287"/>
      <c r="K12" s="287"/>
      <c r="L12" s="197"/>
    </row>
    <row r="13" spans="1:21" ht="56.25" customHeight="1" thickBot="1">
      <c r="B13" s="1042"/>
      <c r="C13" s="222">
        <v>5</v>
      </c>
      <c r="D13" s="276" t="s">
        <v>491</v>
      </c>
      <c r="E13" s="1124" t="s">
        <v>106</v>
      </c>
      <c r="F13" s="1124"/>
      <c r="G13" s="1124"/>
      <c r="H13" s="1124"/>
      <c r="I13" s="97"/>
      <c r="J13" s="97"/>
      <c r="K13" s="110"/>
      <c r="L13" s="201"/>
    </row>
    <row r="14" spans="1:21" ht="39.75" customHeight="1">
      <c r="B14" s="1041" t="s">
        <v>72</v>
      </c>
      <c r="C14" s="221">
        <v>6</v>
      </c>
      <c r="D14" s="267" t="s">
        <v>492</v>
      </c>
      <c r="E14" s="1032" t="s">
        <v>587</v>
      </c>
      <c r="F14" s="1032"/>
      <c r="G14" s="1032"/>
      <c r="H14" s="1032"/>
      <c r="I14" s="108"/>
      <c r="J14" s="286"/>
      <c r="K14" s="286"/>
      <c r="L14" s="196"/>
    </row>
    <row r="15" spans="1:21" ht="29.25" customHeight="1">
      <c r="B15" s="1046"/>
      <c r="C15" s="220">
        <v>7</v>
      </c>
      <c r="D15" s="175" t="s">
        <v>495</v>
      </c>
      <c r="E15" s="1145"/>
      <c r="F15" s="1145"/>
      <c r="G15" s="1145"/>
      <c r="H15" s="1145"/>
      <c r="I15" s="287"/>
      <c r="J15" s="288"/>
      <c r="K15" s="287"/>
      <c r="L15" s="197"/>
    </row>
    <row r="16" spans="1:21" ht="80.25" customHeight="1" thickBot="1">
      <c r="B16" s="1042"/>
      <c r="C16" s="222">
        <v>8</v>
      </c>
      <c r="D16" s="276" t="s">
        <v>490</v>
      </c>
      <c r="E16" s="941" t="s">
        <v>738</v>
      </c>
      <c r="F16" s="941"/>
      <c r="G16" s="941"/>
      <c r="H16" s="941"/>
      <c r="I16" s="96"/>
      <c r="J16" s="97"/>
      <c r="K16" s="97"/>
      <c r="L16" s="201"/>
    </row>
    <row r="17" spans="2:14" ht="49.5" customHeight="1">
      <c r="B17" s="1041" t="s">
        <v>496</v>
      </c>
      <c r="C17" s="221">
        <v>9</v>
      </c>
      <c r="D17" s="435" t="s">
        <v>734</v>
      </c>
      <c r="E17" s="948" t="s">
        <v>735</v>
      </c>
      <c r="F17" s="948"/>
      <c r="G17" s="948"/>
      <c r="H17" s="948"/>
      <c r="I17" s="280"/>
      <c r="J17" s="286"/>
      <c r="K17" s="286"/>
      <c r="L17" s="428"/>
    </row>
    <row r="18" spans="2:14" ht="44.25" customHeight="1" thickBot="1">
      <c r="B18" s="1042"/>
      <c r="C18" s="222">
        <v>10</v>
      </c>
      <c r="D18" s="590" t="s">
        <v>739</v>
      </c>
      <c r="E18" s="1146" t="s">
        <v>740</v>
      </c>
      <c r="F18" s="1146"/>
      <c r="G18" s="1146"/>
      <c r="H18" s="1146"/>
      <c r="I18" s="429"/>
      <c r="J18" s="467"/>
      <c r="K18" s="97"/>
      <c r="L18" s="430"/>
      <c r="N18" s="87" t="s">
        <v>488</v>
      </c>
    </row>
    <row r="19" spans="2:14" ht="194.25" customHeight="1" thickBot="1">
      <c r="B19" s="165" t="s">
        <v>502</v>
      </c>
      <c r="C19" s="337">
        <v>11</v>
      </c>
      <c r="D19" s="340" t="s">
        <v>581</v>
      </c>
      <c r="E19" s="1125" t="s">
        <v>580</v>
      </c>
      <c r="F19" s="1125"/>
      <c r="G19" s="1125"/>
      <c r="H19" s="1125"/>
      <c r="I19" s="199"/>
      <c r="J19" s="104"/>
      <c r="K19" s="104"/>
      <c r="L19" s="338"/>
    </row>
    <row r="20" spans="2:14" ht="19.5" customHeight="1" thickBot="1">
      <c r="B20" s="117"/>
      <c r="C20" s="115"/>
      <c r="D20" s="118"/>
      <c r="E20" s="119"/>
      <c r="F20" s="119"/>
      <c r="G20" s="119"/>
      <c r="H20" s="120"/>
      <c r="I20" s="106"/>
      <c r="J20" s="106"/>
      <c r="K20" s="106"/>
      <c r="L20" s="113"/>
    </row>
    <row r="21" spans="2:14" ht="19.5" customHeight="1">
      <c r="C21" s="1136" t="s">
        <v>602</v>
      </c>
      <c r="D21" s="1137"/>
      <c r="E21" s="348"/>
      <c r="F21" s="119"/>
      <c r="G21" s="119"/>
      <c r="H21" s="211" t="s">
        <v>404</v>
      </c>
      <c r="I21" s="212">
        <f>SUM(I9:I19)</f>
        <v>0</v>
      </c>
      <c r="J21" s="212">
        <f t="shared" ref="J21" si="0">SUM(J9:J19)</f>
        <v>0</v>
      </c>
      <c r="K21" s="213">
        <f t="shared" ref="K21" si="1">SUM(K9:K19)</f>
        <v>0</v>
      </c>
      <c r="L21" s="113"/>
    </row>
    <row r="22" spans="2:14" ht="19.5" customHeight="1">
      <c r="B22" s="347"/>
      <c r="C22" s="1138" t="s">
        <v>603</v>
      </c>
      <c r="D22" s="1139"/>
      <c r="E22" s="348"/>
      <c r="F22" s="119"/>
      <c r="G22" s="119"/>
      <c r="H22" s="214" t="s">
        <v>403</v>
      </c>
      <c r="I22" s="207">
        <v>7</v>
      </c>
      <c r="J22" s="207">
        <v>2</v>
      </c>
      <c r="K22" s="215">
        <v>2</v>
      </c>
      <c r="L22" s="113"/>
    </row>
    <row r="23" spans="2:14" ht="19.5" customHeight="1">
      <c r="B23" s="81"/>
      <c r="C23" s="121"/>
      <c r="D23" s="83"/>
      <c r="E23" s="84"/>
      <c r="F23" s="84"/>
      <c r="G23" s="84"/>
      <c r="H23" s="214" t="s">
        <v>332</v>
      </c>
      <c r="I23" s="208">
        <v>1</v>
      </c>
      <c r="J23" s="339" t="s">
        <v>418</v>
      </c>
      <c r="K23" s="216" t="s">
        <v>418</v>
      </c>
    </row>
    <row r="24" spans="2:14" ht="19.5" customHeight="1" thickBot="1">
      <c r="B24" s="81"/>
      <c r="C24" s="1132" t="s">
        <v>604</v>
      </c>
      <c r="D24" s="1133"/>
      <c r="E24" s="1130"/>
      <c r="F24" s="84"/>
      <c r="G24" s="84"/>
      <c r="H24" s="217" t="s">
        <v>419</v>
      </c>
      <c r="I24" s="218">
        <f>I21/I22</f>
        <v>0</v>
      </c>
      <c r="J24" s="218" t="s">
        <v>705</v>
      </c>
      <c r="K24" s="219">
        <f>K21/K22</f>
        <v>0</v>
      </c>
    </row>
    <row r="25" spans="2:14" ht="19.5" customHeight="1">
      <c r="B25" s="81"/>
      <c r="C25" s="1134"/>
      <c r="D25" s="1135"/>
      <c r="E25" s="1131"/>
      <c r="F25" s="84"/>
      <c r="G25" s="84"/>
      <c r="H25" s="112"/>
      <c r="I25" s="262"/>
      <c r="J25" s="263"/>
      <c r="K25" s="263"/>
    </row>
    <row r="26" spans="2:14">
      <c r="D26" s="159"/>
      <c r="E26" s="159"/>
      <c r="F26" s="159"/>
    </row>
    <row r="27" spans="2:14">
      <c r="D27" s="159"/>
      <c r="E27" s="159"/>
      <c r="F27" s="159"/>
    </row>
  </sheetData>
  <mergeCells count="35">
    <mergeCell ref="E24:E25"/>
    <mergeCell ref="C24:D25"/>
    <mergeCell ref="C21:D21"/>
    <mergeCell ref="C22:D22"/>
    <mergeCell ref="I5:I7"/>
    <mergeCell ref="B8:E8"/>
    <mergeCell ref="E9:H9"/>
    <mergeCell ref="E10:H10"/>
    <mergeCell ref="E11:H11"/>
    <mergeCell ref="E16:H16"/>
    <mergeCell ref="E15:H15"/>
    <mergeCell ref="B14:B16"/>
    <mergeCell ref="E17:H17"/>
    <mergeCell ref="E18:H18"/>
    <mergeCell ref="B17:B18"/>
    <mergeCell ref="E12:H12"/>
    <mergeCell ref="L5:L7"/>
    <mergeCell ref="B5:B6"/>
    <mergeCell ref="C5:C6"/>
    <mergeCell ref="D5:D6"/>
    <mergeCell ref="E5:H6"/>
    <mergeCell ref="E13:H13"/>
    <mergeCell ref="B9:B13"/>
    <mergeCell ref="E14:H14"/>
    <mergeCell ref="E19:H19"/>
    <mergeCell ref="I1:K1"/>
    <mergeCell ref="I2:K2"/>
    <mergeCell ref="I3:K3"/>
    <mergeCell ref="A1:B1"/>
    <mergeCell ref="C1:F1"/>
    <mergeCell ref="A2:B2"/>
    <mergeCell ref="C2:F2"/>
    <mergeCell ref="J5:J7"/>
    <mergeCell ref="K5:K7"/>
    <mergeCell ref="C3:F3"/>
  </mergeCells>
  <phoneticPr fontId="4" type="noConversion"/>
  <conditionalFormatting sqref="I24">
    <cfRule type="cellIs" dxfId="47" priority="33" operator="lessThanOrEqual">
      <formula>0.99</formula>
    </cfRule>
    <cfRule type="cellIs" dxfId="46" priority="34" operator="greaterThan">
      <formula>0.99</formula>
    </cfRule>
  </conditionalFormatting>
  <conditionalFormatting sqref="J24">
    <cfRule type="cellIs" dxfId="45" priority="1" operator="greaterThanOrEqual">
      <formula>0.7</formula>
    </cfRule>
    <cfRule type="cellIs" dxfId="44" priority="2" operator="lessThanOrEqual">
      <formula>0.69</formula>
    </cfRule>
  </conditionalFormatting>
  <pageMargins left="0.35433070866141736" right="0.27559055118110237" top="0.70866141732283472" bottom="0.47244094488188981" header="0.51181102362204722" footer="0.27559055118110237"/>
  <pageSetup paperSize="9" scale="66" fitToHeight="10" orientation="landscape" r:id="rId1"/>
  <headerFooter alignWithMargins="0">
    <oddHeader>&amp;LStations Famille Plus&amp;C&amp;A</oddHeader>
    <oddFooter>&amp;CPage &amp;P de &amp;N&amp;R&amp;8Grille - Décembre 2016</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5</vt:i4>
      </vt:variant>
    </vt:vector>
  </HeadingPairs>
  <TitlesOfParts>
    <vt:vector size="25" baseType="lpstr">
      <vt:lpstr>Portrait</vt:lpstr>
      <vt:lpstr>Rapport</vt:lpstr>
      <vt:lpstr>Tronc Commun</vt:lpstr>
      <vt:lpstr>Mer</vt:lpstr>
      <vt:lpstr>Montagne</vt:lpstr>
      <vt:lpstr>Nature</vt:lpstr>
      <vt:lpstr>Ville</vt:lpstr>
      <vt:lpstr>Liste Annexe TC</vt:lpstr>
      <vt:lpstr>A1-Activités</vt:lpstr>
      <vt:lpstr>A2-Meublés</vt:lpstr>
      <vt:lpstr>A3-Chambre d'hotes</vt:lpstr>
      <vt:lpstr>A4-RT &amp; VV</vt:lpstr>
      <vt:lpstr>A5-Camping</vt:lpstr>
      <vt:lpstr>A6-Hotels</vt:lpstr>
      <vt:lpstr>A7-Restaurants</vt:lpstr>
      <vt:lpstr>A8-Location Matériel</vt:lpstr>
      <vt:lpstr>A9-Transport Indiv</vt:lpstr>
      <vt:lpstr>A10-Aub Jeunesse-Cent Vac</vt:lpstr>
      <vt:lpstr>A11-Aéroport</vt:lpstr>
      <vt:lpstr>Evolutions</vt:lpstr>
      <vt:lpstr>'A1-Activités'!Impression_des_titres</vt:lpstr>
      <vt:lpstr>Mer!Impression_des_titres</vt:lpstr>
      <vt:lpstr>Montagne!Impression_des_titres</vt:lpstr>
      <vt:lpstr>'Tronc Commun'!Impression_des_titres</vt:lpstr>
      <vt:lpstr>Ville!Impression_des_titres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station verte</dc:creator>
  <cp:lastModifiedBy>Animateur Réseau</cp:lastModifiedBy>
  <cp:lastPrinted>2016-12-09T10:20:05Z</cp:lastPrinted>
  <dcterms:created xsi:type="dcterms:W3CDTF">2011-05-16T07:32:29Z</dcterms:created>
  <dcterms:modified xsi:type="dcterms:W3CDTF">2017-07-12T12:32:30Z</dcterms:modified>
</cp:coreProperties>
</file>